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10" yWindow="-110" windowWidth="22780" windowHeight="14660"/>
  </bookViews>
  <sheets>
    <sheet name="CO-EST2019-ANNRES-13" sheetId="1" r:id="rId1"/>
  </sheets>
  <definedNames>
    <definedName name="CO_1_13">'CO-EST2019-ANNRES-13'!$A$3:$C$161</definedName>
    <definedName name="_xlnm.Print_Area" localSheetId="0">'CO-EST2019-ANNRES-13'!$A$2:$C$161</definedName>
    <definedName name="_xlnm.Print_Titles" localSheetId="0">'CO-EST2019-ANNRES-13'!$A:$A,'CO-EST2019-ANNRES-13'!#REF!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5" i="1" l="1"/>
  <c r="E18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E4" i="1"/>
  <c r="E3" i="1"/>
  <c r="D3" i="1" l="1"/>
  <c r="D4" i="1"/>
</calcChain>
</file>

<file path=xl/sharedStrings.xml><?xml version="1.0" encoding="utf-8"?>
<sst xmlns="http://schemas.openxmlformats.org/spreadsheetml/2006/main" count="165" uniqueCount="165">
  <si>
    <t>table with row headers in column A and column headers in rows 3 through 4 (leading dots indicate sub-parts)</t>
  </si>
  <si>
    <t>County</t>
  </si>
  <si>
    <t>2010 Census</t>
  </si>
  <si>
    <t>2019 Estimate</t>
  </si>
  <si>
    <t>Increase/Decrease</t>
  </si>
  <si>
    <t>Percentage Change</t>
  </si>
  <si>
    <r>
      <t>.</t>
    </r>
    <r>
      <rPr>
        <sz val="11"/>
        <color theme="1"/>
        <rFont val="Calibri"/>
        <family val="2"/>
        <scheme val="minor"/>
      </rPr>
      <t>Worth County</t>
    </r>
  </si>
  <si>
    <r>
      <t>.</t>
    </r>
    <r>
      <rPr>
        <sz val="11"/>
        <color theme="1"/>
        <rFont val="Calibri"/>
        <family val="2"/>
        <scheme val="minor"/>
      </rPr>
      <t>Wilkinson County</t>
    </r>
  </si>
  <si>
    <r>
      <t>.</t>
    </r>
    <r>
      <rPr>
        <sz val="11"/>
        <color theme="1"/>
        <rFont val="Calibri"/>
        <family val="2"/>
        <scheme val="minor"/>
      </rPr>
      <t>Wilkes County</t>
    </r>
  </si>
  <si>
    <r>
      <t>.</t>
    </r>
    <r>
      <rPr>
        <sz val="11"/>
        <color theme="1"/>
        <rFont val="Calibri"/>
        <family val="2"/>
        <scheme val="minor"/>
      </rPr>
      <t>Wilcox County</t>
    </r>
  </si>
  <si>
    <r>
      <t>.</t>
    </r>
    <r>
      <rPr>
        <sz val="11"/>
        <color theme="1"/>
        <rFont val="Calibri"/>
        <family val="2"/>
        <scheme val="minor"/>
      </rPr>
      <t>Whitfield County</t>
    </r>
  </si>
  <si>
    <r>
      <t>.</t>
    </r>
    <r>
      <rPr>
        <sz val="11"/>
        <color theme="1"/>
        <rFont val="Calibri"/>
        <family val="2"/>
        <scheme val="minor"/>
      </rPr>
      <t>White County</t>
    </r>
  </si>
  <si>
    <r>
      <t>.</t>
    </r>
    <r>
      <rPr>
        <sz val="11"/>
        <color theme="1"/>
        <rFont val="Calibri"/>
        <family val="2"/>
        <scheme val="minor"/>
      </rPr>
      <t>Wheeler County</t>
    </r>
  </si>
  <si>
    <r>
      <t>.</t>
    </r>
    <r>
      <rPr>
        <sz val="11"/>
        <color theme="1"/>
        <rFont val="Calibri"/>
        <family val="2"/>
        <scheme val="minor"/>
      </rPr>
      <t>Webster County</t>
    </r>
  </si>
  <si>
    <r>
      <t>.</t>
    </r>
    <r>
      <rPr>
        <sz val="11"/>
        <color theme="1"/>
        <rFont val="Calibri"/>
        <family val="2"/>
        <scheme val="minor"/>
      </rPr>
      <t>Wayne County</t>
    </r>
  </si>
  <si>
    <r>
      <t>.</t>
    </r>
    <r>
      <rPr>
        <sz val="11"/>
        <color theme="1"/>
        <rFont val="Calibri"/>
        <family val="2"/>
        <scheme val="minor"/>
      </rPr>
      <t>Washington County</t>
    </r>
  </si>
  <si>
    <r>
      <t>.</t>
    </r>
    <r>
      <rPr>
        <sz val="11"/>
        <color theme="1"/>
        <rFont val="Calibri"/>
        <family val="2"/>
        <scheme val="minor"/>
      </rPr>
      <t>Warren County</t>
    </r>
  </si>
  <si>
    <r>
      <t>.</t>
    </r>
    <r>
      <rPr>
        <sz val="11"/>
        <color theme="1"/>
        <rFont val="Calibri"/>
        <family val="2"/>
        <scheme val="minor"/>
      </rPr>
      <t>Ware County</t>
    </r>
  </si>
  <si>
    <r>
      <t>.</t>
    </r>
    <r>
      <rPr>
        <sz val="11"/>
        <color theme="1"/>
        <rFont val="Calibri"/>
        <family val="2"/>
        <scheme val="minor"/>
      </rPr>
      <t>Walton County</t>
    </r>
  </si>
  <si>
    <r>
      <t>.</t>
    </r>
    <r>
      <rPr>
        <sz val="11"/>
        <color theme="1"/>
        <rFont val="Calibri"/>
        <family val="2"/>
        <scheme val="minor"/>
      </rPr>
      <t>Walker County</t>
    </r>
  </si>
  <si>
    <r>
      <t>.</t>
    </r>
    <r>
      <rPr>
        <sz val="11"/>
        <color theme="1"/>
        <rFont val="Calibri"/>
        <family val="2"/>
        <scheme val="minor"/>
      </rPr>
      <t>Upson County</t>
    </r>
  </si>
  <si>
    <r>
      <t>.</t>
    </r>
    <r>
      <rPr>
        <sz val="11"/>
        <color theme="1"/>
        <rFont val="Calibri"/>
        <family val="2"/>
        <scheme val="minor"/>
      </rPr>
      <t>Union County</t>
    </r>
  </si>
  <si>
    <r>
      <t>.</t>
    </r>
    <r>
      <rPr>
        <sz val="11"/>
        <color theme="1"/>
        <rFont val="Calibri"/>
        <family val="2"/>
        <scheme val="minor"/>
      </rPr>
      <t>Twiggs County</t>
    </r>
  </si>
  <si>
    <r>
      <t>.</t>
    </r>
    <r>
      <rPr>
        <sz val="11"/>
        <color theme="1"/>
        <rFont val="Calibri"/>
        <family val="2"/>
        <scheme val="minor"/>
      </rPr>
      <t>Turner County</t>
    </r>
  </si>
  <si>
    <r>
      <t>.</t>
    </r>
    <r>
      <rPr>
        <sz val="11"/>
        <color theme="1"/>
        <rFont val="Calibri"/>
        <family val="2"/>
        <scheme val="minor"/>
      </rPr>
      <t>Troup County</t>
    </r>
  </si>
  <si>
    <r>
      <t>.</t>
    </r>
    <r>
      <rPr>
        <sz val="11"/>
        <color theme="1"/>
        <rFont val="Calibri"/>
        <family val="2"/>
        <scheme val="minor"/>
      </rPr>
      <t>Treutlen County</t>
    </r>
  </si>
  <si>
    <r>
      <t>.</t>
    </r>
    <r>
      <rPr>
        <sz val="11"/>
        <color theme="1"/>
        <rFont val="Calibri"/>
        <family val="2"/>
        <scheme val="minor"/>
      </rPr>
      <t>Towns County</t>
    </r>
  </si>
  <si>
    <r>
      <t>.</t>
    </r>
    <r>
      <rPr>
        <sz val="11"/>
        <color theme="1"/>
        <rFont val="Calibri"/>
        <family val="2"/>
        <scheme val="minor"/>
      </rPr>
      <t>Toombs County</t>
    </r>
  </si>
  <si>
    <r>
      <t>.</t>
    </r>
    <r>
      <rPr>
        <sz val="11"/>
        <color theme="1"/>
        <rFont val="Calibri"/>
        <family val="2"/>
        <scheme val="minor"/>
      </rPr>
      <t>Tift County</t>
    </r>
  </si>
  <si>
    <r>
      <t>.</t>
    </r>
    <r>
      <rPr>
        <sz val="11"/>
        <color theme="1"/>
        <rFont val="Calibri"/>
        <family val="2"/>
        <scheme val="minor"/>
      </rPr>
      <t>Thomas County</t>
    </r>
  </si>
  <si>
    <r>
      <t>.</t>
    </r>
    <r>
      <rPr>
        <sz val="11"/>
        <color theme="1"/>
        <rFont val="Calibri"/>
        <family val="2"/>
        <scheme val="minor"/>
      </rPr>
      <t>Terrell County</t>
    </r>
  </si>
  <si>
    <r>
      <t>.</t>
    </r>
    <r>
      <rPr>
        <sz val="11"/>
        <color theme="1"/>
        <rFont val="Calibri"/>
        <family val="2"/>
        <scheme val="minor"/>
      </rPr>
      <t>Telfair County</t>
    </r>
  </si>
  <si>
    <r>
      <t>.</t>
    </r>
    <r>
      <rPr>
        <sz val="11"/>
        <color theme="1"/>
        <rFont val="Calibri"/>
        <family val="2"/>
        <scheme val="minor"/>
      </rPr>
      <t>Taylor County</t>
    </r>
  </si>
  <si>
    <r>
      <t>.</t>
    </r>
    <r>
      <rPr>
        <sz val="11"/>
        <color theme="1"/>
        <rFont val="Calibri"/>
        <family val="2"/>
        <scheme val="minor"/>
      </rPr>
      <t>Tattnall County</t>
    </r>
  </si>
  <si>
    <r>
      <t>.</t>
    </r>
    <r>
      <rPr>
        <sz val="11"/>
        <color theme="1"/>
        <rFont val="Calibri"/>
        <family val="2"/>
        <scheme val="minor"/>
      </rPr>
      <t>Taliaferro County</t>
    </r>
  </si>
  <si>
    <r>
      <t>.</t>
    </r>
    <r>
      <rPr>
        <sz val="11"/>
        <color theme="1"/>
        <rFont val="Calibri"/>
        <family val="2"/>
        <scheme val="minor"/>
      </rPr>
      <t>Talbot County</t>
    </r>
  </si>
  <si>
    <r>
      <t>.</t>
    </r>
    <r>
      <rPr>
        <sz val="11"/>
        <color theme="1"/>
        <rFont val="Calibri"/>
        <family val="2"/>
        <scheme val="minor"/>
      </rPr>
      <t>Sumter County</t>
    </r>
  </si>
  <si>
    <r>
      <t>.</t>
    </r>
    <r>
      <rPr>
        <sz val="11"/>
        <color theme="1"/>
        <rFont val="Calibri"/>
        <family val="2"/>
        <scheme val="minor"/>
      </rPr>
      <t>Stewart County</t>
    </r>
  </si>
  <si>
    <r>
      <t>.</t>
    </r>
    <r>
      <rPr>
        <sz val="11"/>
        <color theme="1"/>
        <rFont val="Calibri"/>
        <family val="2"/>
        <scheme val="minor"/>
      </rPr>
      <t>Stephens County</t>
    </r>
  </si>
  <si>
    <r>
      <t>.</t>
    </r>
    <r>
      <rPr>
        <sz val="11"/>
        <color theme="1"/>
        <rFont val="Calibri"/>
        <family val="2"/>
        <scheme val="minor"/>
      </rPr>
      <t>Spalding County</t>
    </r>
  </si>
  <si>
    <r>
      <t>.</t>
    </r>
    <r>
      <rPr>
        <sz val="11"/>
        <color theme="1"/>
        <rFont val="Calibri"/>
        <family val="2"/>
        <scheme val="minor"/>
      </rPr>
      <t>Seminole County</t>
    </r>
  </si>
  <si>
    <r>
      <t>.</t>
    </r>
    <r>
      <rPr>
        <sz val="11"/>
        <color theme="1"/>
        <rFont val="Calibri"/>
        <family val="2"/>
        <scheme val="minor"/>
      </rPr>
      <t>Screven County</t>
    </r>
  </si>
  <si>
    <r>
      <t>.</t>
    </r>
    <r>
      <rPr>
        <sz val="11"/>
        <color theme="1"/>
        <rFont val="Calibri"/>
        <family val="2"/>
        <scheme val="minor"/>
      </rPr>
      <t>Schley County</t>
    </r>
  </si>
  <si>
    <r>
      <t>.</t>
    </r>
    <r>
      <rPr>
        <sz val="11"/>
        <color theme="1"/>
        <rFont val="Calibri"/>
        <family val="2"/>
        <scheme val="minor"/>
      </rPr>
      <t>Rockdale County</t>
    </r>
  </si>
  <si>
    <r>
      <t>.</t>
    </r>
    <r>
      <rPr>
        <sz val="11"/>
        <color theme="1"/>
        <rFont val="Calibri"/>
        <family val="2"/>
        <scheme val="minor"/>
      </rPr>
      <t>Richmond County</t>
    </r>
  </si>
  <si>
    <r>
      <t>.</t>
    </r>
    <r>
      <rPr>
        <sz val="11"/>
        <color theme="1"/>
        <rFont val="Calibri"/>
        <family val="2"/>
        <scheme val="minor"/>
      </rPr>
      <t>Randolph County</t>
    </r>
  </si>
  <si>
    <r>
      <t>.</t>
    </r>
    <r>
      <rPr>
        <sz val="11"/>
        <color theme="1"/>
        <rFont val="Calibri"/>
        <family val="2"/>
        <scheme val="minor"/>
      </rPr>
      <t>Rabun County</t>
    </r>
  </si>
  <si>
    <r>
      <t>.</t>
    </r>
    <r>
      <rPr>
        <sz val="11"/>
        <color theme="1"/>
        <rFont val="Calibri"/>
        <family val="2"/>
        <scheme val="minor"/>
      </rPr>
      <t>Quitman County</t>
    </r>
  </si>
  <si>
    <r>
      <t>.</t>
    </r>
    <r>
      <rPr>
        <sz val="11"/>
        <color theme="1"/>
        <rFont val="Calibri"/>
        <family val="2"/>
        <scheme val="minor"/>
      </rPr>
      <t>Putnam County</t>
    </r>
  </si>
  <si>
    <r>
      <t>.</t>
    </r>
    <r>
      <rPr>
        <sz val="11"/>
        <color theme="1"/>
        <rFont val="Calibri"/>
        <family val="2"/>
        <scheme val="minor"/>
      </rPr>
      <t>Pulaski County</t>
    </r>
  </si>
  <si>
    <r>
      <t>.</t>
    </r>
    <r>
      <rPr>
        <sz val="11"/>
        <color theme="1"/>
        <rFont val="Calibri"/>
        <family val="2"/>
        <scheme val="minor"/>
      </rPr>
      <t>Polk County</t>
    </r>
  </si>
  <si>
    <r>
      <t>.</t>
    </r>
    <r>
      <rPr>
        <sz val="11"/>
        <color theme="1"/>
        <rFont val="Calibri"/>
        <family val="2"/>
        <scheme val="minor"/>
      </rPr>
      <t>Pike County</t>
    </r>
  </si>
  <si>
    <r>
      <t>.</t>
    </r>
    <r>
      <rPr>
        <sz val="11"/>
        <color theme="1"/>
        <rFont val="Calibri"/>
        <family val="2"/>
        <scheme val="minor"/>
      </rPr>
      <t>Pierce County</t>
    </r>
  </si>
  <si>
    <r>
      <t>.</t>
    </r>
    <r>
      <rPr>
        <sz val="11"/>
        <color theme="1"/>
        <rFont val="Calibri"/>
        <family val="2"/>
        <scheme val="minor"/>
      </rPr>
      <t>Pickens County</t>
    </r>
  </si>
  <si>
    <r>
      <t>.</t>
    </r>
    <r>
      <rPr>
        <sz val="11"/>
        <color theme="1"/>
        <rFont val="Calibri"/>
        <family val="2"/>
        <scheme val="minor"/>
      </rPr>
      <t>Peach County</t>
    </r>
  </si>
  <si>
    <r>
      <t>.</t>
    </r>
    <r>
      <rPr>
        <sz val="11"/>
        <color theme="1"/>
        <rFont val="Calibri"/>
        <family val="2"/>
        <scheme val="minor"/>
      </rPr>
      <t>Paulding County</t>
    </r>
  </si>
  <si>
    <r>
      <t>.</t>
    </r>
    <r>
      <rPr>
        <sz val="11"/>
        <color theme="1"/>
        <rFont val="Calibri"/>
        <family val="2"/>
        <scheme val="minor"/>
      </rPr>
      <t>Oglethorpe County</t>
    </r>
  </si>
  <si>
    <r>
      <t>.</t>
    </r>
    <r>
      <rPr>
        <sz val="11"/>
        <color theme="1"/>
        <rFont val="Calibri"/>
        <family val="2"/>
        <scheme val="minor"/>
      </rPr>
      <t>Oconee County</t>
    </r>
  </si>
  <si>
    <r>
      <t>.</t>
    </r>
    <r>
      <rPr>
        <sz val="11"/>
        <color theme="1"/>
        <rFont val="Calibri"/>
        <family val="2"/>
        <scheme val="minor"/>
      </rPr>
      <t>Newton County</t>
    </r>
  </si>
  <si>
    <r>
      <t>.</t>
    </r>
    <r>
      <rPr>
        <sz val="11"/>
        <color theme="1"/>
        <rFont val="Calibri"/>
        <family val="2"/>
        <scheme val="minor"/>
      </rPr>
      <t>Muscogee County</t>
    </r>
  </si>
  <si>
    <r>
      <t>.</t>
    </r>
    <r>
      <rPr>
        <sz val="11"/>
        <color theme="1"/>
        <rFont val="Calibri"/>
        <family val="2"/>
        <scheme val="minor"/>
      </rPr>
      <t>Murray County</t>
    </r>
  </si>
  <si>
    <r>
      <t>.</t>
    </r>
    <r>
      <rPr>
        <sz val="11"/>
        <color theme="1"/>
        <rFont val="Calibri"/>
        <family val="2"/>
        <scheme val="minor"/>
      </rPr>
      <t>Morgan County</t>
    </r>
  </si>
  <si>
    <r>
      <t>.</t>
    </r>
    <r>
      <rPr>
        <sz val="11"/>
        <color theme="1"/>
        <rFont val="Calibri"/>
        <family val="2"/>
        <scheme val="minor"/>
      </rPr>
      <t>Montgomery County</t>
    </r>
  </si>
  <si>
    <r>
      <t>.</t>
    </r>
    <r>
      <rPr>
        <sz val="11"/>
        <color theme="1"/>
        <rFont val="Calibri"/>
        <family val="2"/>
        <scheme val="minor"/>
      </rPr>
      <t>Monroe County</t>
    </r>
  </si>
  <si>
    <r>
      <t>.</t>
    </r>
    <r>
      <rPr>
        <sz val="11"/>
        <color theme="1"/>
        <rFont val="Calibri"/>
        <family val="2"/>
        <scheme val="minor"/>
      </rPr>
      <t>Mitchell County</t>
    </r>
  </si>
  <si>
    <r>
      <t>.</t>
    </r>
    <r>
      <rPr>
        <sz val="11"/>
        <color theme="1"/>
        <rFont val="Calibri"/>
        <family val="2"/>
        <scheme val="minor"/>
      </rPr>
      <t>Miller County</t>
    </r>
  </si>
  <si>
    <r>
      <t>.</t>
    </r>
    <r>
      <rPr>
        <sz val="11"/>
        <color theme="1"/>
        <rFont val="Calibri"/>
        <family val="2"/>
        <scheme val="minor"/>
      </rPr>
      <t>Meriwether County</t>
    </r>
  </si>
  <si>
    <r>
      <t>.</t>
    </r>
    <r>
      <rPr>
        <sz val="11"/>
        <color theme="1"/>
        <rFont val="Calibri"/>
        <family val="2"/>
        <scheme val="minor"/>
      </rPr>
      <t>Marion County</t>
    </r>
  </si>
  <si>
    <r>
      <t>.</t>
    </r>
    <r>
      <rPr>
        <sz val="11"/>
        <color theme="1"/>
        <rFont val="Calibri"/>
        <family val="2"/>
        <scheme val="minor"/>
      </rPr>
      <t>Madison County</t>
    </r>
  </si>
  <si>
    <r>
      <t>.</t>
    </r>
    <r>
      <rPr>
        <sz val="11"/>
        <color theme="1"/>
        <rFont val="Calibri"/>
        <family val="2"/>
        <scheme val="minor"/>
      </rPr>
      <t>Macon County</t>
    </r>
  </si>
  <si>
    <r>
      <t>.</t>
    </r>
    <r>
      <rPr>
        <sz val="11"/>
        <color theme="1"/>
        <rFont val="Calibri"/>
        <family val="2"/>
        <scheme val="minor"/>
      </rPr>
      <t>McIntosh County</t>
    </r>
  </si>
  <si>
    <r>
      <t>.</t>
    </r>
    <r>
      <rPr>
        <sz val="11"/>
        <color theme="1"/>
        <rFont val="Calibri"/>
        <family val="2"/>
        <scheme val="minor"/>
      </rPr>
      <t>Lumpkin County</t>
    </r>
  </si>
  <si>
    <r>
      <t>.</t>
    </r>
    <r>
      <rPr>
        <sz val="11"/>
        <color theme="1"/>
        <rFont val="Calibri"/>
        <family val="2"/>
        <scheme val="minor"/>
      </rPr>
      <t>McDuffie County</t>
    </r>
  </si>
  <si>
    <r>
      <t>.</t>
    </r>
    <r>
      <rPr>
        <sz val="11"/>
        <color theme="1"/>
        <rFont val="Calibri"/>
        <family val="2"/>
        <scheme val="minor"/>
      </rPr>
      <t>Lowndes County</t>
    </r>
  </si>
  <si>
    <r>
      <t>.</t>
    </r>
    <r>
      <rPr>
        <sz val="11"/>
        <color theme="1"/>
        <rFont val="Calibri"/>
        <family val="2"/>
        <scheme val="minor"/>
      </rPr>
      <t>Long County</t>
    </r>
  </si>
  <si>
    <r>
      <t>.</t>
    </r>
    <r>
      <rPr>
        <sz val="11"/>
        <color theme="1"/>
        <rFont val="Calibri"/>
        <family val="2"/>
        <scheme val="minor"/>
      </rPr>
      <t>Lincoln County</t>
    </r>
  </si>
  <si>
    <r>
      <t>.</t>
    </r>
    <r>
      <rPr>
        <sz val="11"/>
        <color theme="1"/>
        <rFont val="Calibri"/>
        <family val="2"/>
        <scheme val="minor"/>
      </rPr>
      <t>Liberty County</t>
    </r>
  </si>
  <si>
    <r>
      <t>.</t>
    </r>
    <r>
      <rPr>
        <sz val="11"/>
        <color theme="1"/>
        <rFont val="Calibri"/>
        <family val="2"/>
        <scheme val="minor"/>
      </rPr>
      <t>Lee County</t>
    </r>
  </si>
  <si>
    <r>
      <t>.</t>
    </r>
    <r>
      <rPr>
        <sz val="11"/>
        <color theme="1"/>
        <rFont val="Calibri"/>
        <family val="2"/>
        <scheme val="minor"/>
      </rPr>
      <t>Laurens County</t>
    </r>
  </si>
  <si>
    <r>
      <t>.</t>
    </r>
    <r>
      <rPr>
        <sz val="11"/>
        <color theme="1"/>
        <rFont val="Calibri"/>
        <family val="2"/>
        <scheme val="minor"/>
      </rPr>
      <t>Lanier County</t>
    </r>
  </si>
  <si>
    <r>
      <t>.</t>
    </r>
    <r>
      <rPr>
        <sz val="11"/>
        <color theme="1"/>
        <rFont val="Calibri"/>
        <family val="2"/>
        <scheme val="minor"/>
      </rPr>
      <t>Lamar County</t>
    </r>
  </si>
  <si>
    <r>
      <t>.</t>
    </r>
    <r>
      <rPr>
        <sz val="11"/>
        <color theme="1"/>
        <rFont val="Calibri"/>
        <family val="2"/>
        <scheme val="minor"/>
      </rPr>
      <t>Jones County</t>
    </r>
  </si>
  <si>
    <r>
      <t>.</t>
    </r>
    <r>
      <rPr>
        <sz val="11"/>
        <color theme="1"/>
        <rFont val="Calibri"/>
        <family val="2"/>
        <scheme val="minor"/>
      </rPr>
      <t>Johnson County</t>
    </r>
  </si>
  <si>
    <r>
      <t>.</t>
    </r>
    <r>
      <rPr>
        <sz val="11"/>
        <color theme="1"/>
        <rFont val="Calibri"/>
        <family val="2"/>
        <scheme val="minor"/>
      </rPr>
      <t>Jenkins County</t>
    </r>
  </si>
  <si>
    <r>
      <t>.</t>
    </r>
    <r>
      <rPr>
        <sz val="11"/>
        <color theme="1"/>
        <rFont val="Calibri"/>
        <family val="2"/>
        <scheme val="minor"/>
      </rPr>
      <t>Jefferson County</t>
    </r>
  </si>
  <si>
    <r>
      <t>.</t>
    </r>
    <r>
      <rPr>
        <sz val="11"/>
        <color theme="1"/>
        <rFont val="Calibri"/>
        <family val="2"/>
        <scheme val="minor"/>
      </rPr>
      <t>Jeff Davis County</t>
    </r>
  </si>
  <si>
    <r>
      <t>.</t>
    </r>
    <r>
      <rPr>
        <sz val="11"/>
        <color theme="1"/>
        <rFont val="Calibri"/>
        <family val="2"/>
        <scheme val="minor"/>
      </rPr>
      <t>Jasper County</t>
    </r>
  </si>
  <si>
    <r>
      <t>.</t>
    </r>
    <r>
      <rPr>
        <sz val="11"/>
        <color theme="1"/>
        <rFont val="Calibri"/>
        <family val="2"/>
        <scheme val="minor"/>
      </rPr>
      <t>Jackson County</t>
    </r>
  </si>
  <si>
    <r>
      <t>.</t>
    </r>
    <r>
      <rPr>
        <sz val="11"/>
        <color theme="1"/>
        <rFont val="Calibri"/>
        <family val="2"/>
        <scheme val="minor"/>
      </rPr>
      <t>Irwin County</t>
    </r>
  </si>
  <si>
    <r>
      <t>.</t>
    </r>
    <r>
      <rPr>
        <sz val="11"/>
        <color theme="1"/>
        <rFont val="Calibri"/>
        <family val="2"/>
        <scheme val="minor"/>
      </rPr>
      <t>Houston County</t>
    </r>
  </si>
  <si>
    <r>
      <t>.</t>
    </r>
    <r>
      <rPr>
        <sz val="11"/>
        <color theme="1"/>
        <rFont val="Calibri"/>
        <family val="2"/>
        <scheme val="minor"/>
      </rPr>
      <t>Henry County</t>
    </r>
  </si>
  <si>
    <r>
      <t>.</t>
    </r>
    <r>
      <rPr>
        <sz val="11"/>
        <color theme="1"/>
        <rFont val="Calibri"/>
        <family val="2"/>
        <scheme val="minor"/>
      </rPr>
      <t>Heard County</t>
    </r>
  </si>
  <si>
    <r>
      <t>.</t>
    </r>
    <r>
      <rPr>
        <sz val="11"/>
        <color theme="1"/>
        <rFont val="Calibri"/>
        <family val="2"/>
        <scheme val="minor"/>
      </rPr>
      <t>Hart County</t>
    </r>
  </si>
  <si>
    <r>
      <t>.</t>
    </r>
    <r>
      <rPr>
        <sz val="11"/>
        <color theme="1"/>
        <rFont val="Calibri"/>
        <family val="2"/>
        <scheme val="minor"/>
      </rPr>
      <t>Harris County</t>
    </r>
  </si>
  <si>
    <r>
      <t>.</t>
    </r>
    <r>
      <rPr>
        <sz val="11"/>
        <color theme="1"/>
        <rFont val="Calibri"/>
        <family val="2"/>
        <scheme val="minor"/>
      </rPr>
      <t>Haralson County</t>
    </r>
  </si>
  <si>
    <r>
      <t>.</t>
    </r>
    <r>
      <rPr>
        <sz val="11"/>
        <color theme="1"/>
        <rFont val="Calibri"/>
        <family val="2"/>
        <scheme val="minor"/>
      </rPr>
      <t>Hancock County</t>
    </r>
  </si>
  <si>
    <r>
      <t>.</t>
    </r>
    <r>
      <rPr>
        <sz val="11"/>
        <color theme="1"/>
        <rFont val="Calibri"/>
        <family val="2"/>
        <scheme val="minor"/>
      </rPr>
      <t>Hall County</t>
    </r>
  </si>
  <si>
    <r>
      <t>.</t>
    </r>
    <r>
      <rPr>
        <sz val="11"/>
        <color theme="1"/>
        <rFont val="Calibri"/>
        <family val="2"/>
        <scheme val="minor"/>
      </rPr>
      <t>Habersham County</t>
    </r>
  </si>
  <si>
    <r>
      <t>.</t>
    </r>
    <r>
      <rPr>
        <sz val="11"/>
        <color theme="1"/>
        <rFont val="Calibri"/>
        <family val="2"/>
        <scheme val="minor"/>
      </rPr>
      <t>Gwinnett County</t>
    </r>
  </si>
  <si>
    <r>
      <t>.</t>
    </r>
    <r>
      <rPr>
        <sz val="11"/>
        <color theme="1"/>
        <rFont val="Calibri"/>
        <family val="2"/>
        <scheme val="minor"/>
      </rPr>
      <t>Greene County</t>
    </r>
  </si>
  <si>
    <r>
      <t>.</t>
    </r>
    <r>
      <rPr>
        <sz val="11"/>
        <color theme="1"/>
        <rFont val="Calibri"/>
        <family val="2"/>
        <scheme val="minor"/>
      </rPr>
      <t>Grady County</t>
    </r>
  </si>
  <si>
    <r>
      <t>.</t>
    </r>
    <r>
      <rPr>
        <sz val="11"/>
        <color theme="1"/>
        <rFont val="Calibri"/>
        <family val="2"/>
        <scheme val="minor"/>
      </rPr>
      <t>Gordon County</t>
    </r>
  </si>
  <si>
    <r>
      <t>.</t>
    </r>
    <r>
      <rPr>
        <sz val="11"/>
        <color theme="1"/>
        <rFont val="Calibri"/>
        <family val="2"/>
        <scheme val="minor"/>
      </rPr>
      <t>Glynn County</t>
    </r>
  </si>
  <si>
    <r>
      <t>.</t>
    </r>
    <r>
      <rPr>
        <sz val="11"/>
        <color theme="1"/>
        <rFont val="Calibri"/>
        <family val="2"/>
        <scheme val="minor"/>
      </rPr>
      <t>Glascock County</t>
    </r>
  </si>
  <si>
    <r>
      <t>.</t>
    </r>
    <r>
      <rPr>
        <sz val="11"/>
        <color theme="1"/>
        <rFont val="Calibri"/>
        <family val="2"/>
        <scheme val="minor"/>
      </rPr>
      <t>Gilmer County</t>
    </r>
  </si>
  <si>
    <r>
      <t>.</t>
    </r>
    <r>
      <rPr>
        <sz val="11"/>
        <color theme="1"/>
        <rFont val="Calibri"/>
        <family val="2"/>
        <scheme val="minor"/>
      </rPr>
      <t>Fulton County</t>
    </r>
  </si>
  <si>
    <r>
      <t>.</t>
    </r>
    <r>
      <rPr>
        <sz val="11"/>
        <color theme="1"/>
        <rFont val="Calibri"/>
        <family val="2"/>
        <scheme val="minor"/>
      </rPr>
      <t>Franklin County</t>
    </r>
  </si>
  <si>
    <r>
      <t>.</t>
    </r>
    <r>
      <rPr>
        <sz val="11"/>
        <color theme="1"/>
        <rFont val="Calibri"/>
        <family val="2"/>
        <scheme val="minor"/>
      </rPr>
      <t>Forsyth County</t>
    </r>
  </si>
  <si>
    <r>
      <t>.</t>
    </r>
    <r>
      <rPr>
        <sz val="11"/>
        <color theme="1"/>
        <rFont val="Calibri"/>
        <family val="2"/>
        <scheme val="minor"/>
      </rPr>
      <t>Floyd County</t>
    </r>
  </si>
  <si>
    <r>
      <t>.</t>
    </r>
    <r>
      <rPr>
        <sz val="11"/>
        <color theme="1"/>
        <rFont val="Calibri"/>
        <family val="2"/>
        <scheme val="minor"/>
      </rPr>
      <t>Fayette County</t>
    </r>
  </si>
  <si>
    <r>
      <t>.</t>
    </r>
    <r>
      <rPr>
        <sz val="11"/>
        <color theme="1"/>
        <rFont val="Calibri"/>
        <family val="2"/>
        <scheme val="minor"/>
      </rPr>
      <t>Fannin County</t>
    </r>
  </si>
  <si>
    <r>
      <t>.</t>
    </r>
    <r>
      <rPr>
        <sz val="11"/>
        <color theme="1"/>
        <rFont val="Calibri"/>
        <family val="2"/>
        <scheme val="minor"/>
      </rPr>
      <t>Evans County</t>
    </r>
  </si>
  <si>
    <r>
      <t>.</t>
    </r>
    <r>
      <rPr>
        <sz val="11"/>
        <color theme="1"/>
        <rFont val="Calibri"/>
        <family val="2"/>
        <scheme val="minor"/>
      </rPr>
      <t>Emanuel County</t>
    </r>
  </si>
  <si>
    <r>
      <t>.</t>
    </r>
    <r>
      <rPr>
        <sz val="11"/>
        <color theme="1"/>
        <rFont val="Calibri"/>
        <family val="2"/>
        <scheme val="minor"/>
      </rPr>
      <t>Elbert County</t>
    </r>
  </si>
  <si>
    <r>
      <t>.</t>
    </r>
    <r>
      <rPr>
        <sz val="11"/>
        <color theme="1"/>
        <rFont val="Calibri"/>
        <family val="2"/>
        <scheme val="minor"/>
      </rPr>
      <t>Effingham County</t>
    </r>
  </si>
  <si>
    <r>
      <t>.</t>
    </r>
    <r>
      <rPr>
        <sz val="11"/>
        <color theme="1"/>
        <rFont val="Calibri"/>
        <family val="2"/>
        <scheme val="minor"/>
      </rPr>
      <t>Echols County</t>
    </r>
  </si>
  <si>
    <r>
      <t>.</t>
    </r>
    <r>
      <rPr>
        <sz val="11"/>
        <color theme="1"/>
        <rFont val="Calibri"/>
        <family val="2"/>
        <scheme val="minor"/>
      </rPr>
      <t>Early County</t>
    </r>
  </si>
  <si>
    <r>
      <t>.</t>
    </r>
    <r>
      <rPr>
        <sz val="11"/>
        <color theme="1"/>
        <rFont val="Calibri"/>
        <family val="2"/>
        <scheme val="minor"/>
      </rPr>
      <t>Douglas County</t>
    </r>
  </si>
  <si>
    <r>
      <t>.</t>
    </r>
    <r>
      <rPr>
        <sz val="11"/>
        <color theme="1"/>
        <rFont val="Calibri"/>
        <family val="2"/>
        <scheme val="minor"/>
      </rPr>
      <t>Dougherty County</t>
    </r>
  </si>
  <si>
    <r>
      <t>.</t>
    </r>
    <r>
      <rPr>
        <sz val="11"/>
        <color theme="1"/>
        <rFont val="Calibri"/>
        <family val="2"/>
        <scheme val="minor"/>
      </rPr>
      <t>Dooly County</t>
    </r>
  </si>
  <si>
    <r>
      <t>.</t>
    </r>
    <r>
      <rPr>
        <sz val="11"/>
        <color theme="1"/>
        <rFont val="Calibri"/>
        <family val="2"/>
        <scheme val="minor"/>
      </rPr>
      <t>Dodge County</t>
    </r>
  </si>
  <si>
    <r>
      <t>.</t>
    </r>
    <r>
      <rPr>
        <sz val="11"/>
        <color theme="1"/>
        <rFont val="Calibri"/>
        <family val="2"/>
        <scheme val="minor"/>
      </rPr>
      <t>DeKalb County</t>
    </r>
  </si>
  <si>
    <r>
      <t>.</t>
    </r>
    <r>
      <rPr>
        <sz val="11"/>
        <color theme="1"/>
        <rFont val="Calibri"/>
        <family val="2"/>
        <scheme val="minor"/>
      </rPr>
      <t>Decatur County</t>
    </r>
  </si>
  <si>
    <r>
      <t>.</t>
    </r>
    <r>
      <rPr>
        <sz val="11"/>
        <color theme="1"/>
        <rFont val="Calibri"/>
        <family val="2"/>
        <scheme val="minor"/>
      </rPr>
      <t>Dawson County</t>
    </r>
  </si>
  <si>
    <r>
      <t>.</t>
    </r>
    <r>
      <rPr>
        <sz val="11"/>
        <color theme="1"/>
        <rFont val="Calibri"/>
        <family val="2"/>
        <scheme val="minor"/>
      </rPr>
      <t>Dade County</t>
    </r>
  </si>
  <si>
    <r>
      <t>.</t>
    </r>
    <r>
      <rPr>
        <sz val="11"/>
        <color theme="1"/>
        <rFont val="Calibri"/>
        <family val="2"/>
        <scheme val="minor"/>
      </rPr>
      <t>Crisp County</t>
    </r>
  </si>
  <si>
    <r>
      <t>.</t>
    </r>
    <r>
      <rPr>
        <sz val="11"/>
        <color theme="1"/>
        <rFont val="Calibri"/>
        <family val="2"/>
        <scheme val="minor"/>
      </rPr>
      <t>Crawford County</t>
    </r>
  </si>
  <si>
    <r>
      <t>.</t>
    </r>
    <r>
      <rPr>
        <sz val="11"/>
        <color theme="1"/>
        <rFont val="Calibri"/>
        <family val="2"/>
        <scheme val="minor"/>
      </rPr>
      <t>Coweta County</t>
    </r>
  </si>
  <si>
    <r>
      <t>.</t>
    </r>
    <r>
      <rPr>
        <sz val="11"/>
        <color theme="1"/>
        <rFont val="Calibri"/>
        <family val="2"/>
        <scheme val="minor"/>
      </rPr>
      <t>Cook County</t>
    </r>
  </si>
  <si>
    <r>
      <t>.</t>
    </r>
    <r>
      <rPr>
        <sz val="11"/>
        <color theme="1"/>
        <rFont val="Calibri"/>
        <family val="2"/>
        <scheme val="minor"/>
      </rPr>
      <t>Columbia County</t>
    </r>
  </si>
  <si>
    <r>
      <t>.</t>
    </r>
    <r>
      <rPr>
        <sz val="11"/>
        <color theme="1"/>
        <rFont val="Calibri"/>
        <family val="2"/>
        <scheme val="minor"/>
      </rPr>
      <t>Colquitt County</t>
    </r>
  </si>
  <si>
    <r>
      <t>.</t>
    </r>
    <r>
      <rPr>
        <sz val="11"/>
        <color theme="1"/>
        <rFont val="Calibri"/>
        <family val="2"/>
        <scheme val="minor"/>
      </rPr>
      <t>Coffee County</t>
    </r>
  </si>
  <si>
    <r>
      <t>.</t>
    </r>
    <r>
      <rPr>
        <sz val="11"/>
        <color theme="1"/>
        <rFont val="Calibri"/>
        <family val="2"/>
        <scheme val="minor"/>
      </rPr>
      <t>Cobb County</t>
    </r>
  </si>
  <si>
    <r>
      <t>.</t>
    </r>
    <r>
      <rPr>
        <sz val="11"/>
        <color theme="1"/>
        <rFont val="Calibri"/>
        <family val="2"/>
        <scheme val="minor"/>
      </rPr>
      <t>Clinch County</t>
    </r>
  </si>
  <si>
    <r>
      <t>.</t>
    </r>
    <r>
      <rPr>
        <sz val="11"/>
        <color theme="1"/>
        <rFont val="Calibri"/>
        <family val="2"/>
        <scheme val="minor"/>
      </rPr>
      <t>Clayton County</t>
    </r>
  </si>
  <si>
    <r>
      <t>.</t>
    </r>
    <r>
      <rPr>
        <sz val="11"/>
        <color theme="1"/>
        <rFont val="Calibri"/>
        <family val="2"/>
        <scheme val="minor"/>
      </rPr>
      <t>Clay County</t>
    </r>
  </si>
  <si>
    <r>
      <t>.</t>
    </r>
    <r>
      <rPr>
        <sz val="11"/>
        <color theme="1"/>
        <rFont val="Calibri"/>
        <family val="2"/>
        <scheme val="minor"/>
      </rPr>
      <t>Clarke County</t>
    </r>
  </si>
  <si>
    <r>
      <t>.</t>
    </r>
    <r>
      <rPr>
        <sz val="11"/>
        <color theme="1"/>
        <rFont val="Calibri"/>
        <family val="2"/>
        <scheme val="minor"/>
      </rPr>
      <t>Cherokee County</t>
    </r>
  </si>
  <si>
    <r>
      <t>.</t>
    </r>
    <r>
      <rPr>
        <sz val="11"/>
        <color theme="1"/>
        <rFont val="Calibri"/>
        <family val="2"/>
        <scheme val="minor"/>
      </rPr>
      <t>Chattooga County</t>
    </r>
  </si>
  <si>
    <r>
      <t>.</t>
    </r>
    <r>
      <rPr>
        <sz val="11"/>
        <color theme="1"/>
        <rFont val="Calibri"/>
        <family val="2"/>
        <scheme val="minor"/>
      </rPr>
      <t>Chattahoochee County</t>
    </r>
  </si>
  <si>
    <r>
      <t>.</t>
    </r>
    <r>
      <rPr>
        <sz val="11"/>
        <color theme="1"/>
        <rFont val="Calibri"/>
        <family val="2"/>
        <scheme val="minor"/>
      </rPr>
      <t>Chatham County</t>
    </r>
  </si>
  <si>
    <r>
      <t>.</t>
    </r>
    <r>
      <rPr>
        <sz val="11"/>
        <color theme="1"/>
        <rFont val="Calibri"/>
        <family val="2"/>
        <scheme val="minor"/>
      </rPr>
      <t>Charlton County</t>
    </r>
  </si>
  <si>
    <r>
      <t>.</t>
    </r>
    <r>
      <rPr>
        <sz val="11"/>
        <color theme="1"/>
        <rFont val="Calibri"/>
        <family val="2"/>
        <scheme val="minor"/>
      </rPr>
      <t>Catoosa County</t>
    </r>
  </si>
  <si>
    <r>
      <t>.</t>
    </r>
    <r>
      <rPr>
        <sz val="11"/>
        <color theme="1"/>
        <rFont val="Calibri"/>
        <family val="2"/>
        <scheme val="minor"/>
      </rPr>
      <t>Carroll County</t>
    </r>
  </si>
  <si>
    <r>
      <t>.</t>
    </r>
    <r>
      <rPr>
        <sz val="11"/>
        <color theme="1"/>
        <rFont val="Calibri"/>
        <family val="2"/>
        <scheme val="minor"/>
      </rPr>
      <t>Candler County</t>
    </r>
  </si>
  <si>
    <r>
      <t>.</t>
    </r>
    <r>
      <rPr>
        <sz val="11"/>
        <color theme="1"/>
        <rFont val="Calibri"/>
        <family val="2"/>
        <scheme val="minor"/>
      </rPr>
      <t>Camden County</t>
    </r>
  </si>
  <si>
    <r>
      <t>.</t>
    </r>
    <r>
      <rPr>
        <sz val="11"/>
        <color theme="1"/>
        <rFont val="Calibri"/>
        <family val="2"/>
        <scheme val="minor"/>
      </rPr>
      <t>Calhoun County</t>
    </r>
  </si>
  <si>
    <r>
      <t>.</t>
    </r>
    <r>
      <rPr>
        <sz val="11"/>
        <color theme="1"/>
        <rFont val="Calibri"/>
        <family val="2"/>
        <scheme val="minor"/>
      </rPr>
      <t>Butts County</t>
    </r>
  </si>
  <si>
    <r>
      <t>.</t>
    </r>
    <r>
      <rPr>
        <sz val="11"/>
        <color theme="1"/>
        <rFont val="Calibri"/>
        <family val="2"/>
        <scheme val="minor"/>
      </rPr>
      <t>Burke County</t>
    </r>
  </si>
  <si>
    <r>
      <t>.</t>
    </r>
    <r>
      <rPr>
        <sz val="11"/>
        <color theme="1"/>
        <rFont val="Calibri"/>
        <family val="2"/>
        <scheme val="minor"/>
      </rPr>
      <t>Bulloch County</t>
    </r>
  </si>
  <si>
    <r>
      <t>.</t>
    </r>
    <r>
      <rPr>
        <sz val="11"/>
        <color theme="1"/>
        <rFont val="Calibri"/>
        <family val="2"/>
        <scheme val="minor"/>
      </rPr>
      <t>Bryan County</t>
    </r>
  </si>
  <si>
    <r>
      <t>.</t>
    </r>
    <r>
      <rPr>
        <sz val="11"/>
        <color theme="1"/>
        <rFont val="Calibri"/>
        <family val="2"/>
        <scheme val="minor"/>
      </rPr>
      <t>Brooks County</t>
    </r>
  </si>
  <si>
    <r>
      <t>.</t>
    </r>
    <r>
      <rPr>
        <sz val="11"/>
        <color theme="1"/>
        <rFont val="Calibri"/>
        <family val="2"/>
        <scheme val="minor"/>
      </rPr>
      <t>Brantley County</t>
    </r>
  </si>
  <si>
    <r>
      <t>.</t>
    </r>
    <r>
      <rPr>
        <sz val="11"/>
        <color theme="1"/>
        <rFont val="Calibri"/>
        <family val="2"/>
        <scheme val="minor"/>
      </rPr>
      <t>Bleckley County</t>
    </r>
  </si>
  <si>
    <r>
      <t>.</t>
    </r>
    <r>
      <rPr>
        <sz val="11"/>
        <color theme="1"/>
        <rFont val="Calibri"/>
        <family val="2"/>
        <scheme val="minor"/>
      </rPr>
      <t>Bibb County</t>
    </r>
  </si>
  <si>
    <r>
      <t>.</t>
    </r>
    <r>
      <rPr>
        <sz val="11"/>
        <color theme="1"/>
        <rFont val="Calibri"/>
        <family val="2"/>
        <scheme val="minor"/>
      </rPr>
      <t>Berrien County</t>
    </r>
  </si>
  <si>
    <r>
      <t>.</t>
    </r>
    <r>
      <rPr>
        <sz val="11"/>
        <color theme="1"/>
        <rFont val="Calibri"/>
        <family val="2"/>
        <scheme val="minor"/>
      </rPr>
      <t>Ben Hill County</t>
    </r>
  </si>
  <si>
    <r>
      <t>.</t>
    </r>
    <r>
      <rPr>
        <sz val="11"/>
        <color theme="1"/>
        <rFont val="Calibri"/>
        <family val="2"/>
        <scheme val="minor"/>
      </rPr>
      <t>Bartow County</t>
    </r>
  </si>
  <si>
    <r>
      <t>.</t>
    </r>
    <r>
      <rPr>
        <sz val="11"/>
        <color theme="1"/>
        <rFont val="Calibri"/>
        <family val="2"/>
        <scheme val="minor"/>
      </rPr>
      <t>Barrow County</t>
    </r>
  </si>
  <si>
    <r>
      <t>.</t>
    </r>
    <r>
      <rPr>
        <sz val="11"/>
        <color theme="1"/>
        <rFont val="Calibri"/>
        <family val="2"/>
        <scheme val="minor"/>
      </rPr>
      <t>Banks County</t>
    </r>
  </si>
  <si>
    <r>
      <t>.</t>
    </r>
    <r>
      <rPr>
        <sz val="11"/>
        <color theme="1"/>
        <rFont val="Calibri"/>
        <family val="2"/>
        <scheme val="minor"/>
      </rPr>
      <t>Baldwin County</t>
    </r>
  </si>
  <si>
    <r>
      <t>.</t>
    </r>
    <r>
      <rPr>
        <sz val="11"/>
        <color theme="1"/>
        <rFont val="Calibri"/>
        <family val="2"/>
        <scheme val="minor"/>
      </rPr>
      <t>Baker County</t>
    </r>
  </si>
  <si>
    <r>
      <t>.</t>
    </r>
    <r>
      <rPr>
        <sz val="11"/>
        <color theme="1"/>
        <rFont val="Calibri"/>
        <family val="2"/>
        <scheme val="minor"/>
      </rPr>
      <t>Bacon County</t>
    </r>
  </si>
  <si>
    <r>
      <t>.</t>
    </r>
    <r>
      <rPr>
        <sz val="11"/>
        <color theme="1"/>
        <rFont val="Calibri"/>
        <family val="2"/>
        <scheme val="minor"/>
      </rPr>
      <t>Atkinson County</t>
    </r>
  </si>
  <si>
    <r>
      <t>.</t>
    </r>
    <r>
      <rPr>
        <sz val="11"/>
        <color theme="1"/>
        <rFont val="Calibri"/>
        <family val="2"/>
        <scheme val="minor"/>
      </rPr>
      <t>Appling County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</si>
</sst>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d\,\ yyyy"/>
    <numFmt numFmtId="165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0" xfId="0" applyNumberFormat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3" fontId="0" fillId="0" borderId="1" xfId="0" applyNumberFormat="1" applyBorder="1" applyProtection="1"/>
    <xf numFmtId="3" fontId="3" fillId="0" borderId="1" xfId="0" applyNumberFormat="1" applyFont="1" applyBorder="1" applyProtection="1"/>
    <xf numFmtId="165" fontId="0" fillId="0" borderId="0" xfId="0" applyNumberFormat="1" applyProtection="1">
      <protection locked="0"/>
    </xf>
    <xf numFmtId="165" fontId="1" fillId="2" borderId="1" xfId="0" applyNumberFormat="1" applyFont="1" applyFill="1" applyBorder="1" applyAlignment="1" applyProtection="1">
      <alignment horizontal="center"/>
      <protection locked="0"/>
    </xf>
    <xf numFmtId="165" fontId="0" fillId="0" borderId="1" xfId="0" applyNumberFormat="1" applyBorder="1" applyProtection="1"/>
    <xf numFmtId="165" fontId="3" fillId="0" borderId="1" xfId="0" applyNumberFormat="1" applyFont="1" applyBorder="1" applyProtection="1"/>
    <xf numFmtId="0" fontId="2" fillId="2" borderId="2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66"/>
  <sheetViews>
    <sheetView tabSelected="1" workbookViewId="0">
      <pane ySplit="2" topLeftCell="A3" activePane="bottomLeft" state="frozen"/>
      <selection pane="bottomLeft" activeCell="G14" sqref="G14"/>
    </sheetView>
  </sheetViews>
  <sheetFormatPr defaultColWidth="9.1796875" defaultRowHeight="14.5" x14ac:dyDescent="0.35"/>
  <cols>
    <col min="1" max="1" width="38.26953125" style="1" customWidth="1"/>
    <col min="2" max="2" width="19.36328125" style="1" customWidth="1"/>
    <col min="3" max="3" width="14.54296875" style="1" customWidth="1"/>
    <col min="4" max="4" width="19.26953125" style="1" customWidth="1"/>
    <col min="5" max="5" width="18.54296875" style="12" customWidth="1"/>
    <col min="6" max="16384" width="9.1796875" style="1"/>
  </cols>
  <sheetData>
    <row r="1" spans="1:5" ht="2.25" customHeight="1" x14ac:dyDescent="0.35">
      <c r="A1" s="16" t="s">
        <v>0</v>
      </c>
      <c r="B1" s="16"/>
      <c r="C1" s="16"/>
    </row>
    <row r="2" spans="1:5" s="2" customFormat="1" ht="14.5" customHeight="1" x14ac:dyDescent="0.35">
      <c r="A2" s="6" t="s">
        <v>1</v>
      </c>
      <c r="B2" s="4" t="s">
        <v>2</v>
      </c>
      <c r="C2" s="3" t="s">
        <v>3</v>
      </c>
      <c r="D2" s="7" t="s">
        <v>4</v>
      </c>
      <c r="E2" s="13" t="s">
        <v>5</v>
      </c>
    </row>
    <row r="3" spans="1:5" x14ac:dyDescent="0.35">
      <c r="A3" s="8" t="s">
        <v>164</v>
      </c>
      <c r="B3" s="9">
        <v>18236</v>
      </c>
      <c r="C3" s="9">
        <v>18386</v>
      </c>
      <c r="D3" s="10">
        <f t="shared" ref="D3:D66" si="0">SUM(C3-B3)</f>
        <v>150</v>
      </c>
      <c r="E3" s="14">
        <f>SUM(C3/B3)-1</f>
        <v>8.2254880456240631E-3</v>
      </c>
    </row>
    <row r="4" spans="1:5" x14ac:dyDescent="0.35">
      <c r="A4" s="8" t="s">
        <v>163</v>
      </c>
      <c r="B4" s="9">
        <v>8375</v>
      </c>
      <c r="C4" s="9">
        <v>8165</v>
      </c>
      <c r="D4" s="11">
        <f t="shared" si="0"/>
        <v>-210</v>
      </c>
      <c r="E4" s="15">
        <f>SUM(C4/B4)-1</f>
        <v>-2.5074626865671634E-2</v>
      </c>
    </row>
    <row r="5" spans="1:5" x14ac:dyDescent="0.35">
      <c r="A5" s="8" t="s">
        <v>162</v>
      </c>
      <c r="B5" s="9">
        <v>11096</v>
      </c>
      <c r="C5" s="9">
        <v>11164</v>
      </c>
      <c r="D5" s="10">
        <f t="shared" si="0"/>
        <v>68</v>
      </c>
      <c r="E5" s="14">
        <f t="shared" ref="E5:E68" si="1">SUM(C5/B5)-1</f>
        <v>6.1283345349676388E-3</v>
      </c>
    </row>
    <row r="6" spans="1:5" x14ac:dyDescent="0.35">
      <c r="A6" s="8" t="s">
        <v>161</v>
      </c>
      <c r="B6" s="9">
        <v>3451</v>
      </c>
      <c r="C6" s="9">
        <v>3038</v>
      </c>
      <c r="D6" s="11">
        <f t="shared" si="0"/>
        <v>-413</v>
      </c>
      <c r="E6" s="15">
        <f t="shared" si="1"/>
        <v>-0.11967545638945232</v>
      </c>
    </row>
    <row r="7" spans="1:5" x14ac:dyDescent="0.35">
      <c r="A7" s="8" t="s">
        <v>160</v>
      </c>
      <c r="B7" s="9">
        <v>45720</v>
      </c>
      <c r="C7" s="9">
        <v>44890</v>
      </c>
      <c r="D7" s="11">
        <f t="shared" si="0"/>
        <v>-830</v>
      </c>
      <c r="E7" s="15">
        <f t="shared" si="1"/>
        <v>-1.8153980752405929E-2</v>
      </c>
    </row>
    <row r="8" spans="1:5" x14ac:dyDescent="0.35">
      <c r="A8" s="8" t="s">
        <v>159</v>
      </c>
      <c r="B8" s="9">
        <v>18395</v>
      </c>
      <c r="C8" s="9">
        <v>19234</v>
      </c>
      <c r="D8" s="10">
        <f t="shared" si="0"/>
        <v>839</v>
      </c>
      <c r="E8" s="14">
        <f t="shared" si="1"/>
        <v>4.5610220168524007E-2</v>
      </c>
    </row>
    <row r="9" spans="1:5" x14ac:dyDescent="0.35">
      <c r="A9" s="8" t="s">
        <v>158</v>
      </c>
      <c r="B9" s="9">
        <v>69367</v>
      </c>
      <c r="C9" s="9">
        <v>83240</v>
      </c>
      <c r="D9" s="10">
        <f t="shared" si="0"/>
        <v>13873</v>
      </c>
      <c r="E9" s="14">
        <f t="shared" si="1"/>
        <v>0.19999423356927637</v>
      </c>
    </row>
    <row r="10" spans="1:5" x14ac:dyDescent="0.35">
      <c r="A10" s="8" t="s">
        <v>157</v>
      </c>
      <c r="B10" s="9">
        <v>100157</v>
      </c>
      <c r="C10" s="9">
        <v>107738</v>
      </c>
      <c r="D10" s="10">
        <f t="shared" si="0"/>
        <v>7581</v>
      </c>
      <c r="E10" s="14">
        <f t="shared" si="1"/>
        <v>7.5691164871152239E-2</v>
      </c>
    </row>
    <row r="11" spans="1:5" x14ac:dyDescent="0.35">
      <c r="A11" s="8" t="s">
        <v>156</v>
      </c>
      <c r="B11" s="9">
        <v>17634</v>
      </c>
      <c r="C11" s="9">
        <v>16700</v>
      </c>
      <c r="D11" s="11">
        <f t="shared" si="0"/>
        <v>-934</v>
      </c>
      <c r="E11" s="15">
        <f t="shared" si="1"/>
        <v>-5.2965861404105752E-2</v>
      </c>
    </row>
    <row r="12" spans="1:5" x14ac:dyDescent="0.35">
      <c r="A12" s="8" t="s">
        <v>155</v>
      </c>
      <c r="B12" s="9">
        <v>19286</v>
      </c>
      <c r="C12" s="9">
        <v>19397</v>
      </c>
      <c r="D12" s="10">
        <f t="shared" si="0"/>
        <v>111</v>
      </c>
      <c r="E12" s="14">
        <f t="shared" si="1"/>
        <v>5.75547028932899E-3</v>
      </c>
    </row>
    <row r="13" spans="1:5" x14ac:dyDescent="0.35">
      <c r="A13" s="8" t="s">
        <v>154</v>
      </c>
      <c r="B13" s="9">
        <v>155547</v>
      </c>
      <c r="C13" s="9">
        <v>153159</v>
      </c>
      <c r="D13" s="11">
        <f t="shared" si="0"/>
        <v>-2388</v>
      </c>
      <c r="E13" s="15">
        <f t="shared" si="1"/>
        <v>-1.5352272946440593E-2</v>
      </c>
    </row>
    <row r="14" spans="1:5" x14ac:dyDescent="0.35">
      <c r="A14" s="8" t="s">
        <v>153</v>
      </c>
      <c r="B14" s="9">
        <v>13063</v>
      </c>
      <c r="C14" s="9">
        <v>12873</v>
      </c>
      <c r="D14" s="11">
        <f t="shared" si="0"/>
        <v>-190</v>
      </c>
      <c r="E14" s="15">
        <f t="shared" si="1"/>
        <v>-1.454489780295487E-2</v>
      </c>
    </row>
    <row r="15" spans="1:5" x14ac:dyDescent="0.35">
      <c r="A15" s="8" t="s">
        <v>152</v>
      </c>
      <c r="B15" s="9">
        <v>18411</v>
      </c>
      <c r="C15" s="9">
        <v>19109</v>
      </c>
      <c r="D15" s="10">
        <f t="shared" si="0"/>
        <v>698</v>
      </c>
      <c r="E15" s="14">
        <f t="shared" si="1"/>
        <v>3.7912117755689589E-2</v>
      </c>
    </row>
    <row r="16" spans="1:5" x14ac:dyDescent="0.35">
      <c r="A16" s="8" t="s">
        <v>151</v>
      </c>
      <c r="B16" s="9">
        <v>16243</v>
      </c>
      <c r="C16" s="9">
        <v>15457</v>
      </c>
      <c r="D16" s="11">
        <f t="shared" si="0"/>
        <v>-786</v>
      </c>
      <c r="E16" s="15">
        <f t="shared" si="1"/>
        <v>-4.8390075724927706E-2</v>
      </c>
    </row>
    <row r="17" spans="1:5" x14ac:dyDescent="0.35">
      <c r="A17" s="8" t="s">
        <v>150</v>
      </c>
      <c r="B17" s="9">
        <v>30233</v>
      </c>
      <c r="C17" s="9">
        <v>39627</v>
      </c>
      <c r="D17" s="10">
        <f t="shared" si="0"/>
        <v>9394</v>
      </c>
      <c r="E17" s="14">
        <f t="shared" si="1"/>
        <v>0.31072007409122482</v>
      </c>
    </row>
    <row r="18" spans="1:5" x14ac:dyDescent="0.35">
      <c r="A18" s="8" t="s">
        <v>149</v>
      </c>
      <c r="B18" s="9">
        <v>70217</v>
      </c>
      <c r="C18" s="9">
        <v>79608</v>
      </c>
      <c r="D18" s="10">
        <f t="shared" si="0"/>
        <v>9391</v>
      </c>
      <c r="E18" s="14">
        <f>SUM(C18/B18)-1</f>
        <v>0.13374254098010452</v>
      </c>
    </row>
    <row r="19" spans="1:5" x14ac:dyDescent="0.35">
      <c r="A19" s="8" t="s">
        <v>148</v>
      </c>
      <c r="B19" s="9">
        <v>23316</v>
      </c>
      <c r="C19" s="9">
        <v>22383</v>
      </c>
      <c r="D19" s="11">
        <f t="shared" si="0"/>
        <v>-933</v>
      </c>
      <c r="E19" s="15">
        <f t="shared" si="1"/>
        <v>-4.0015440041173411E-2</v>
      </c>
    </row>
    <row r="20" spans="1:5" x14ac:dyDescent="0.35">
      <c r="A20" s="8" t="s">
        <v>147</v>
      </c>
      <c r="B20" s="9">
        <v>23655</v>
      </c>
      <c r="C20" s="9">
        <v>24936</v>
      </c>
      <c r="D20" s="10">
        <f t="shared" si="0"/>
        <v>1281</v>
      </c>
      <c r="E20" s="14">
        <f t="shared" si="1"/>
        <v>5.4153455928979133E-2</v>
      </c>
    </row>
    <row r="21" spans="1:5" x14ac:dyDescent="0.35">
      <c r="A21" s="8" t="s">
        <v>146</v>
      </c>
      <c r="B21" s="9">
        <v>6694</v>
      </c>
      <c r="C21" s="9">
        <v>6189</v>
      </c>
      <c r="D21" s="11">
        <f t="shared" si="0"/>
        <v>-505</v>
      </c>
      <c r="E21" s="15">
        <f t="shared" si="1"/>
        <v>-7.5440693158052019E-2</v>
      </c>
    </row>
    <row r="22" spans="1:5" x14ac:dyDescent="0.35">
      <c r="A22" s="8" t="s">
        <v>145</v>
      </c>
      <c r="B22" s="9">
        <v>50513</v>
      </c>
      <c r="C22" s="9">
        <v>54666</v>
      </c>
      <c r="D22" s="10">
        <f t="shared" si="0"/>
        <v>4153</v>
      </c>
      <c r="E22" s="14">
        <f t="shared" si="1"/>
        <v>8.2216459129333064E-2</v>
      </c>
    </row>
    <row r="23" spans="1:5" x14ac:dyDescent="0.35">
      <c r="A23" s="8" t="s">
        <v>144</v>
      </c>
      <c r="B23" s="9">
        <v>10998</v>
      </c>
      <c r="C23" s="9">
        <v>10803</v>
      </c>
      <c r="D23" s="11">
        <f t="shared" si="0"/>
        <v>-195</v>
      </c>
      <c r="E23" s="15">
        <f t="shared" si="1"/>
        <v>-1.7730496453900679E-2</v>
      </c>
    </row>
    <row r="24" spans="1:5" x14ac:dyDescent="0.35">
      <c r="A24" s="8" t="s">
        <v>143</v>
      </c>
      <c r="B24" s="9">
        <v>110527</v>
      </c>
      <c r="C24" s="9">
        <v>119992</v>
      </c>
      <c r="D24" s="10">
        <f t="shared" si="0"/>
        <v>9465</v>
      </c>
      <c r="E24" s="14">
        <f t="shared" si="1"/>
        <v>8.563518416314575E-2</v>
      </c>
    </row>
    <row r="25" spans="1:5" x14ac:dyDescent="0.35">
      <c r="A25" s="8" t="s">
        <v>142</v>
      </c>
      <c r="B25" s="9">
        <v>63942</v>
      </c>
      <c r="C25" s="9">
        <v>67580</v>
      </c>
      <c r="D25" s="10">
        <f t="shared" si="0"/>
        <v>3638</v>
      </c>
      <c r="E25" s="14">
        <f t="shared" si="1"/>
        <v>5.689531137593451E-2</v>
      </c>
    </row>
    <row r="26" spans="1:5" x14ac:dyDescent="0.35">
      <c r="A26" s="8" t="s">
        <v>141</v>
      </c>
      <c r="B26" s="9">
        <v>12171</v>
      </c>
      <c r="C26" s="9">
        <v>13392</v>
      </c>
      <c r="D26" s="10">
        <f t="shared" si="0"/>
        <v>1221</v>
      </c>
      <c r="E26" s="14">
        <f t="shared" si="1"/>
        <v>0.10032043381809208</v>
      </c>
    </row>
    <row r="27" spans="1:5" x14ac:dyDescent="0.35">
      <c r="A27" s="8" t="s">
        <v>140</v>
      </c>
      <c r="B27" s="9">
        <v>265128</v>
      </c>
      <c r="C27" s="9">
        <v>289430</v>
      </c>
      <c r="D27" s="10">
        <f t="shared" si="0"/>
        <v>24302</v>
      </c>
      <c r="E27" s="14">
        <f t="shared" si="1"/>
        <v>9.1661386198364614E-2</v>
      </c>
    </row>
    <row r="28" spans="1:5" x14ac:dyDescent="0.35">
      <c r="A28" s="8" t="s">
        <v>139</v>
      </c>
      <c r="B28" s="9">
        <v>11267</v>
      </c>
      <c r="C28" s="9">
        <v>10907</v>
      </c>
      <c r="D28" s="11">
        <f t="shared" si="0"/>
        <v>-360</v>
      </c>
      <c r="E28" s="15">
        <f t="shared" si="1"/>
        <v>-3.1951717404810509E-2</v>
      </c>
    </row>
    <row r="29" spans="1:5" x14ac:dyDescent="0.35">
      <c r="A29" s="8" t="s">
        <v>138</v>
      </c>
      <c r="B29" s="9">
        <v>26015</v>
      </c>
      <c r="C29" s="9">
        <v>24789</v>
      </c>
      <c r="D29" s="11">
        <f t="shared" si="0"/>
        <v>-1226</v>
      </c>
      <c r="E29" s="15">
        <f t="shared" si="1"/>
        <v>-4.7126657697482255E-2</v>
      </c>
    </row>
    <row r="30" spans="1:5" x14ac:dyDescent="0.35">
      <c r="A30" s="8" t="s">
        <v>137</v>
      </c>
      <c r="B30" s="9">
        <v>214346</v>
      </c>
      <c r="C30" s="9">
        <v>258773</v>
      </c>
      <c r="D30" s="10">
        <f t="shared" si="0"/>
        <v>44427</v>
      </c>
      <c r="E30" s="14">
        <f t="shared" si="1"/>
        <v>0.20726768869024847</v>
      </c>
    </row>
    <row r="31" spans="1:5" x14ac:dyDescent="0.35">
      <c r="A31" s="8" t="s">
        <v>136</v>
      </c>
      <c r="B31" s="9">
        <v>116714</v>
      </c>
      <c r="C31" s="9">
        <v>128331</v>
      </c>
      <c r="D31" s="10">
        <f t="shared" si="0"/>
        <v>11617</v>
      </c>
      <c r="E31" s="14">
        <f t="shared" si="1"/>
        <v>9.9533903387768463E-2</v>
      </c>
    </row>
    <row r="32" spans="1:5" x14ac:dyDescent="0.35">
      <c r="A32" s="8" t="s">
        <v>135</v>
      </c>
      <c r="B32" s="9">
        <v>3183</v>
      </c>
      <c r="C32" s="9">
        <v>2834</v>
      </c>
      <c r="D32" s="11">
        <f t="shared" si="0"/>
        <v>-349</v>
      </c>
      <c r="E32" s="15">
        <f t="shared" si="1"/>
        <v>-0.10964498900408415</v>
      </c>
    </row>
    <row r="33" spans="1:5" x14ac:dyDescent="0.35">
      <c r="A33" s="8" t="s">
        <v>134</v>
      </c>
      <c r="B33" s="9">
        <v>259424</v>
      </c>
      <c r="C33" s="9">
        <v>292256</v>
      </c>
      <c r="D33" s="10">
        <f t="shared" si="0"/>
        <v>32832</v>
      </c>
      <c r="E33" s="14">
        <f t="shared" si="1"/>
        <v>0.12655729616380906</v>
      </c>
    </row>
    <row r="34" spans="1:5" x14ac:dyDescent="0.35">
      <c r="A34" s="8" t="s">
        <v>133</v>
      </c>
      <c r="B34" s="9">
        <v>6798</v>
      </c>
      <c r="C34" s="9">
        <v>6618</v>
      </c>
      <c r="D34" s="11">
        <f t="shared" si="0"/>
        <v>-180</v>
      </c>
      <c r="E34" s="15">
        <f t="shared" si="1"/>
        <v>-2.6478375992939118E-2</v>
      </c>
    </row>
    <row r="35" spans="1:5" x14ac:dyDescent="0.35">
      <c r="A35" s="8" t="s">
        <v>132</v>
      </c>
      <c r="B35" s="9">
        <v>688078</v>
      </c>
      <c r="C35" s="9">
        <v>760141</v>
      </c>
      <c r="D35" s="10">
        <f t="shared" si="0"/>
        <v>72063</v>
      </c>
      <c r="E35" s="14">
        <f t="shared" si="1"/>
        <v>0.1047308590014504</v>
      </c>
    </row>
    <row r="36" spans="1:5" x14ac:dyDescent="0.35">
      <c r="A36" s="8" t="s">
        <v>131</v>
      </c>
      <c r="B36" s="9">
        <v>42356</v>
      </c>
      <c r="C36" s="9">
        <v>43273</v>
      </c>
      <c r="D36" s="10">
        <f t="shared" si="0"/>
        <v>917</v>
      </c>
      <c r="E36" s="14">
        <f t="shared" si="1"/>
        <v>2.1649825290395608E-2</v>
      </c>
    </row>
    <row r="37" spans="1:5" x14ac:dyDescent="0.35">
      <c r="A37" s="8" t="s">
        <v>130</v>
      </c>
      <c r="B37" s="9">
        <v>45498</v>
      </c>
      <c r="C37" s="9">
        <v>45600</v>
      </c>
      <c r="D37" s="10">
        <f t="shared" si="0"/>
        <v>102</v>
      </c>
      <c r="E37" s="14">
        <f t="shared" si="1"/>
        <v>2.2418567849136206E-3</v>
      </c>
    </row>
    <row r="38" spans="1:5" x14ac:dyDescent="0.35">
      <c r="A38" s="8" t="s">
        <v>129</v>
      </c>
      <c r="B38" s="9">
        <v>124053</v>
      </c>
      <c r="C38" s="9">
        <v>156714</v>
      </c>
      <c r="D38" s="10">
        <f t="shared" si="0"/>
        <v>32661</v>
      </c>
      <c r="E38" s="14">
        <f t="shared" si="1"/>
        <v>0.26328262919881018</v>
      </c>
    </row>
    <row r="39" spans="1:5" x14ac:dyDescent="0.35">
      <c r="A39" s="8" t="s">
        <v>128</v>
      </c>
      <c r="B39" s="9">
        <v>17212</v>
      </c>
      <c r="C39" s="9">
        <v>17270</v>
      </c>
      <c r="D39" s="10">
        <f t="shared" si="0"/>
        <v>58</v>
      </c>
      <c r="E39" s="14">
        <f t="shared" si="1"/>
        <v>3.3697420404368295E-3</v>
      </c>
    </row>
    <row r="40" spans="1:5" x14ac:dyDescent="0.35">
      <c r="A40" s="8" t="s">
        <v>127</v>
      </c>
      <c r="B40" s="9">
        <v>127317</v>
      </c>
      <c r="C40" s="9">
        <v>148509</v>
      </c>
      <c r="D40" s="10">
        <f t="shared" si="0"/>
        <v>21192</v>
      </c>
      <c r="E40" s="14">
        <f t="shared" si="1"/>
        <v>0.16645067037394856</v>
      </c>
    </row>
    <row r="41" spans="1:5" x14ac:dyDescent="0.35">
      <c r="A41" s="8" t="s">
        <v>126</v>
      </c>
      <c r="B41" s="9">
        <v>12630</v>
      </c>
      <c r="C41" s="9">
        <v>12404</v>
      </c>
      <c r="D41" s="11">
        <f t="shared" si="0"/>
        <v>-226</v>
      </c>
      <c r="E41" s="15">
        <f t="shared" si="1"/>
        <v>-1.7893903404592293E-2</v>
      </c>
    </row>
    <row r="42" spans="1:5" x14ac:dyDescent="0.35">
      <c r="A42" s="8" t="s">
        <v>125</v>
      </c>
      <c r="B42" s="9">
        <v>23439</v>
      </c>
      <c r="C42" s="9">
        <v>22372</v>
      </c>
      <c r="D42" s="11">
        <f t="shared" si="0"/>
        <v>-1067</v>
      </c>
      <c r="E42" s="15">
        <f t="shared" si="1"/>
        <v>-4.5522419898459843E-2</v>
      </c>
    </row>
    <row r="43" spans="1:5" x14ac:dyDescent="0.35">
      <c r="A43" s="8" t="s">
        <v>124</v>
      </c>
      <c r="B43" s="9">
        <v>16633</v>
      </c>
      <c r="C43" s="9">
        <v>16116</v>
      </c>
      <c r="D43" s="11">
        <f t="shared" si="0"/>
        <v>-517</v>
      </c>
      <c r="E43" s="15">
        <f t="shared" si="1"/>
        <v>-3.1082787230204967E-2</v>
      </c>
    </row>
    <row r="44" spans="1:5" x14ac:dyDescent="0.35">
      <c r="A44" s="8" t="s">
        <v>123</v>
      </c>
      <c r="B44" s="9">
        <v>22330</v>
      </c>
      <c r="C44" s="9">
        <v>26108</v>
      </c>
      <c r="D44" s="10">
        <f t="shared" si="0"/>
        <v>3778</v>
      </c>
      <c r="E44" s="14">
        <f t="shared" si="1"/>
        <v>0.16918943125839681</v>
      </c>
    </row>
    <row r="45" spans="1:5" x14ac:dyDescent="0.35">
      <c r="A45" s="8" t="s">
        <v>122</v>
      </c>
      <c r="B45" s="9">
        <v>27842</v>
      </c>
      <c r="C45" s="9">
        <v>26404</v>
      </c>
      <c r="D45" s="11">
        <f t="shared" si="0"/>
        <v>-1438</v>
      </c>
      <c r="E45" s="15">
        <f t="shared" si="1"/>
        <v>-5.1648588463472422E-2</v>
      </c>
    </row>
    <row r="46" spans="1:5" x14ac:dyDescent="0.35">
      <c r="A46" s="8" t="s">
        <v>121</v>
      </c>
      <c r="B46" s="9">
        <v>691893</v>
      </c>
      <c r="C46" s="9">
        <v>759297</v>
      </c>
      <c r="D46" s="10">
        <f t="shared" si="0"/>
        <v>67404</v>
      </c>
      <c r="E46" s="14">
        <f t="shared" si="1"/>
        <v>9.7419687726281401E-2</v>
      </c>
    </row>
    <row r="47" spans="1:5" x14ac:dyDescent="0.35">
      <c r="A47" s="8" t="s">
        <v>120</v>
      </c>
      <c r="B47" s="9">
        <v>21796</v>
      </c>
      <c r="C47" s="9">
        <v>20605</v>
      </c>
      <c r="D47" s="11">
        <f t="shared" si="0"/>
        <v>-1191</v>
      </c>
      <c r="E47" s="15">
        <f t="shared" si="1"/>
        <v>-5.464305377133416E-2</v>
      </c>
    </row>
    <row r="48" spans="1:5" x14ac:dyDescent="0.35">
      <c r="A48" s="8" t="s">
        <v>119</v>
      </c>
      <c r="B48" s="9">
        <v>14918</v>
      </c>
      <c r="C48" s="9">
        <v>13390</v>
      </c>
      <c r="D48" s="11">
        <f t="shared" si="0"/>
        <v>-1528</v>
      </c>
      <c r="E48" s="15">
        <f t="shared" si="1"/>
        <v>-0.10242659873977744</v>
      </c>
    </row>
    <row r="49" spans="1:5" x14ac:dyDescent="0.35">
      <c r="A49" s="8" t="s">
        <v>118</v>
      </c>
      <c r="B49" s="9">
        <v>94565</v>
      </c>
      <c r="C49" s="9">
        <v>87956</v>
      </c>
      <c r="D49" s="11">
        <f t="shared" si="0"/>
        <v>-6609</v>
      </c>
      <c r="E49" s="15">
        <f t="shared" si="1"/>
        <v>-6.9888436525141429E-2</v>
      </c>
    </row>
    <row r="50" spans="1:5" x14ac:dyDescent="0.35">
      <c r="A50" s="8" t="s">
        <v>117</v>
      </c>
      <c r="B50" s="9">
        <v>132403</v>
      </c>
      <c r="C50" s="9">
        <v>146343</v>
      </c>
      <c r="D50" s="10">
        <f t="shared" si="0"/>
        <v>13940</v>
      </c>
      <c r="E50" s="14">
        <f t="shared" si="1"/>
        <v>0.10528462346019341</v>
      </c>
    </row>
    <row r="51" spans="1:5" x14ac:dyDescent="0.35">
      <c r="A51" s="8" t="s">
        <v>116</v>
      </c>
      <c r="B51" s="9">
        <v>11008</v>
      </c>
      <c r="C51" s="9">
        <v>10190</v>
      </c>
      <c r="D51" s="11">
        <f t="shared" si="0"/>
        <v>-818</v>
      </c>
      <c r="E51" s="15">
        <f t="shared" si="1"/>
        <v>-7.4309593023255793E-2</v>
      </c>
    </row>
    <row r="52" spans="1:5" x14ac:dyDescent="0.35">
      <c r="A52" s="8" t="s">
        <v>115</v>
      </c>
      <c r="B52" s="9">
        <v>4034</v>
      </c>
      <c r="C52" s="9">
        <v>4006</v>
      </c>
      <c r="D52" s="11">
        <f t="shared" si="0"/>
        <v>-28</v>
      </c>
      <c r="E52" s="15">
        <f t="shared" si="1"/>
        <v>-6.9410014873574344E-3</v>
      </c>
    </row>
    <row r="53" spans="1:5" x14ac:dyDescent="0.35">
      <c r="A53" s="8" t="s">
        <v>114</v>
      </c>
      <c r="B53" s="9">
        <v>52250</v>
      </c>
      <c r="C53" s="9">
        <v>64296</v>
      </c>
      <c r="D53" s="10">
        <f t="shared" si="0"/>
        <v>12046</v>
      </c>
      <c r="E53" s="14">
        <f t="shared" si="1"/>
        <v>0.23054545454545461</v>
      </c>
    </row>
    <row r="54" spans="1:5" x14ac:dyDescent="0.35">
      <c r="A54" s="8" t="s">
        <v>113</v>
      </c>
      <c r="B54" s="9">
        <v>20166</v>
      </c>
      <c r="C54" s="9">
        <v>19194</v>
      </c>
      <c r="D54" s="11">
        <f t="shared" si="0"/>
        <v>-972</v>
      </c>
      <c r="E54" s="15">
        <f t="shared" si="1"/>
        <v>-4.8199940493900639E-2</v>
      </c>
    </row>
    <row r="55" spans="1:5" x14ac:dyDescent="0.35">
      <c r="A55" s="8" t="s">
        <v>112</v>
      </c>
      <c r="B55" s="9">
        <v>22598</v>
      </c>
      <c r="C55" s="9">
        <v>22646</v>
      </c>
      <c r="D55" s="10">
        <f t="shared" si="0"/>
        <v>48</v>
      </c>
      <c r="E55" s="14">
        <f t="shared" si="1"/>
        <v>2.1240817771484011E-3</v>
      </c>
    </row>
    <row r="56" spans="1:5" x14ac:dyDescent="0.35">
      <c r="A56" s="8" t="s">
        <v>111</v>
      </c>
      <c r="B56" s="9">
        <v>11000</v>
      </c>
      <c r="C56" s="9">
        <v>10654</v>
      </c>
      <c r="D56" s="11">
        <f t="shared" si="0"/>
        <v>-346</v>
      </c>
      <c r="E56" s="15">
        <f t="shared" si="1"/>
        <v>-3.1454545454545402E-2</v>
      </c>
    </row>
    <row r="57" spans="1:5" x14ac:dyDescent="0.35">
      <c r="A57" s="8" t="s">
        <v>110</v>
      </c>
      <c r="B57" s="9">
        <v>23682</v>
      </c>
      <c r="C57" s="9">
        <v>26188</v>
      </c>
      <c r="D57" s="10">
        <f t="shared" si="0"/>
        <v>2506</v>
      </c>
      <c r="E57" s="14">
        <f t="shared" si="1"/>
        <v>0.1058187653069842</v>
      </c>
    </row>
    <row r="58" spans="1:5" x14ac:dyDescent="0.35">
      <c r="A58" s="8" t="s">
        <v>109</v>
      </c>
      <c r="B58" s="9">
        <v>106567</v>
      </c>
      <c r="C58" s="9">
        <v>114421</v>
      </c>
      <c r="D58" s="10">
        <f t="shared" si="0"/>
        <v>7854</v>
      </c>
      <c r="E58" s="14">
        <f t="shared" si="1"/>
        <v>7.3700113543592405E-2</v>
      </c>
    </row>
    <row r="59" spans="1:5" x14ac:dyDescent="0.35">
      <c r="A59" s="8" t="s">
        <v>108</v>
      </c>
      <c r="B59" s="9">
        <v>96317</v>
      </c>
      <c r="C59" s="9">
        <v>98498</v>
      </c>
      <c r="D59" s="10">
        <f t="shared" si="0"/>
        <v>2181</v>
      </c>
      <c r="E59" s="14">
        <f t="shared" si="1"/>
        <v>2.2643977698640905E-2</v>
      </c>
    </row>
    <row r="60" spans="1:5" x14ac:dyDescent="0.35">
      <c r="A60" s="8" t="s">
        <v>107</v>
      </c>
      <c r="B60" s="9">
        <v>175511</v>
      </c>
      <c r="C60" s="9">
        <v>244252</v>
      </c>
      <c r="D60" s="10">
        <f t="shared" si="0"/>
        <v>68741</v>
      </c>
      <c r="E60" s="14">
        <f t="shared" si="1"/>
        <v>0.39166206106739754</v>
      </c>
    </row>
    <row r="61" spans="1:5" x14ac:dyDescent="0.35">
      <c r="A61" s="8" t="s">
        <v>106</v>
      </c>
      <c r="B61" s="9">
        <v>22084</v>
      </c>
      <c r="C61" s="9">
        <v>23349</v>
      </c>
      <c r="D61" s="10">
        <f t="shared" si="0"/>
        <v>1265</v>
      </c>
      <c r="E61" s="14">
        <f t="shared" si="1"/>
        <v>5.7281289621445408E-2</v>
      </c>
    </row>
    <row r="62" spans="1:5" x14ac:dyDescent="0.35">
      <c r="A62" s="8" t="s">
        <v>105</v>
      </c>
      <c r="B62" s="9">
        <v>920581</v>
      </c>
      <c r="C62" s="9">
        <v>1063937</v>
      </c>
      <c r="D62" s="10">
        <f t="shared" si="0"/>
        <v>143356</v>
      </c>
      <c r="E62" s="14">
        <f t="shared" si="1"/>
        <v>0.15572339642030419</v>
      </c>
    </row>
    <row r="63" spans="1:5" x14ac:dyDescent="0.35">
      <c r="A63" s="8" t="s">
        <v>104</v>
      </c>
      <c r="B63" s="9">
        <v>28292</v>
      </c>
      <c r="C63" s="9">
        <v>31369</v>
      </c>
      <c r="D63" s="10">
        <f t="shared" si="0"/>
        <v>3077</v>
      </c>
      <c r="E63" s="14">
        <f t="shared" si="1"/>
        <v>0.10875865969178555</v>
      </c>
    </row>
    <row r="64" spans="1:5" x14ac:dyDescent="0.35">
      <c r="A64" s="8" t="s">
        <v>103</v>
      </c>
      <c r="B64" s="9">
        <v>3082</v>
      </c>
      <c r="C64" s="9">
        <v>2971</v>
      </c>
      <c r="D64" s="11">
        <f t="shared" si="0"/>
        <v>-111</v>
      </c>
      <c r="E64" s="15">
        <f t="shared" si="1"/>
        <v>-3.6015574302400988E-2</v>
      </c>
    </row>
    <row r="65" spans="1:5" x14ac:dyDescent="0.35">
      <c r="A65" s="8" t="s">
        <v>102</v>
      </c>
      <c r="B65" s="9">
        <v>79626</v>
      </c>
      <c r="C65" s="9">
        <v>85292</v>
      </c>
      <c r="D65" s="10">
        <f t="shared" si="0"/>
        <v>5666</v>
      </c>
      <c r="E65" s="14">
        <f t="shared" si="1"/>
        <v>7.1157662070178151E-2</v>
      </c>
    </row>
    <row r="66" spans="1:5" x14ac:dyDescent="0.35">
      <c r="A66" s="8" t="s">
        <v>101</v>
      </c>
      <c r="B66" s="9">
        <v>55186</v>
      </c>
      <c r="C66" s="9">
        <v>57963</v>
      </c>
      <c r="D66" s="10">
        <f t="shared" si="0"/>
        <v>2777</v>
      </c>
      <c r="E66" s="14">
        <f t="shared" si="1"/>
        <v>5.0320733519370942E-2</v>
      </c>
    </row>
    <row r="67" spans="1:5" x14ac:dyDescent="0.35">
      <c r="A67" s="8" t="s">
        <v>100</v>
      </c>
      <c r="B67" s="9">
        <v>25011</v>
      </c>
      <c r="C67" s="9">
        <v>24633</v>
      </c>
      <c r="D67" s="11">
        <f t="shared" ref="D67:D130" si="2">SUM(C67-B67)</f>
        <v>-378</v>
      </c>
      <c r="E67" s="15">
        <f t="shared" si="1"/>
        <v>-1.5113350125944613E-2</v>
      </c>
    </row>
    <row r="68" spans="1:5" x14ac:dyDescent="0.35">
      <c r="A68" s="8" t="s">
        <v>99</v>
      </c>
      <c r="B68" s="9">
        <v>15994</v>
      </c>
      <c r="C68" s="9">
        <v>18324</v>
      </c>
      <c r="D68" s="10">
        <f t="shared" si="2"/>
        <v>2330</v>
      </c>
      <c r="E68" s="14">
        <f t="shared" si="1"/>
        <v>0.14567962986119798</v>
      </c>
    </row>
    <row r="69" spans="1:5" x14ac:dyDescent="0.35">
      <c r="A69" s="8" t="s">
        <v>98</v>
      </c>
      <c r="B69" s="9">
        <v>805321</v>
      </c>
      <c r="C69" s="9">
        <v>936250</v>
      </c>
      <c r="D69" s="10">
        <f t="shared" si="2"/>
        <v>130929</v>
      </c>
      <c r="E69" s="14">
        <f t="shared" ref="E69:E132" si="3">SUM(C69/B69)-1</f>
        <v>0.16257989050329003</v>
      </c>
    </row>
    <row r="70" spans="1:5" x14ac:dyDescent="0.35">
      <c r="A70" s="8" t="s">
        <v>97</v>
      </c>
      <c r="B70" s="9">
        <v>43041</v>
      </c>
      <c r="C70" s="9">
        <v>45328</v>
      </c>
      <c r="D70" s="10">
        <f t="shared" si="2"/>
        <v>2287</v>
      </c>
      <c r="E70" s="14">
        <f t="shared" si="3"/>
        <v>5.3135382542227161E-2</v>
      </c>
    </row>
    <row r="71" spans="1:5" x14ac:dyDescent="0.35">
      <c r="A71" s="8" t="s">
        <v>96</v>
      </c>
      <c r="B71" s="9">
        <v>179684</v>
      </c>
      <c r="C71" s="9">
        <v>204441</v>
      </c>
      <c r="D71" s="10">
        <f t="shared" si="2"/>
        <v>24757</v>
      </c>
      <c r="E71" s="14">
        <f t="shared" si="3"/>
        <v>0.13778077068631589</v>
      </c>
    </row>
    <row r="72" spans="1:5" x14ac:dyDescent="0.35">
      <c r="A72" s="8" t="s">
        <v>95</v>
      </c>
      <c r="B72" s="9">
        <v>9429</v>
      </c>
      <c r="C72" s="9">
        <v>8457</v>
      </c>
      <c r="D72" s="11">
        <f t="shared" si="2"/>
        <v>-972</v>
      </c>
      <c r="E72" s="15">
        <f t="shared" si="3"/>
        <v>-0.10308622335348394</v>
      </c>
    </row>
    <row r="73" spans="1:5" x14ac:dyDescent="0.35">
      <c r="A73" s="8" t="s">
        <v>94</v>
      </c>
      <c r="B73" s="9">
        <v>28780</v>
      </c>
      <c r="C73" s="9">
        <v>29792</v>
      </c>
      <c r="D73" s="10">
        <f t="shared" si="2"/>
        <v>1012</v>
      </c>
      <c r="E73" s="14">
        <f t="shared" si="3"/>
        <v>3.5163307852675407E-2</v>
      </c>
    </row>
    <row r="74" spans="1:5" x14ac:dyDescent="0.35">
      <c r="A74" s="8" t="s">
        <v>93</v>
      </c>
      <c r="B74" s="9">
        <v>32024</v>
      </c>
      <c r="C74" s="9">
        <v>35236</v>
      </c>
      <c r="D74" s="10">
        <f t="shared" si="2"/>
        <v>3212</v>
      </c>
      <c r="E74" s="14">
        <f t="shared" si="3"/>
        <v>0.10029977516862343</v>
      </c>
    </row>
    <row r="75" spans="1:5" x14ac:dyDescent="0.35">
      <c r="A75" s="8" t="s">
        <v>92</v>
      </c>
      <c r="B75" s="9">
        <v>25213</v>
      </c>
      <c r="C75" s="9">
        <v>26205</v>
      </c>
      <c r="D75" s="10">
        <f t="shared" si="2"/>
        <v>992</v>
      </c>
      <c r="E75" s="14">
        <f t="shared" si="3"/>
        <v>3.9344782453496263E-2</v>
      </c>
    </row>
    <row r="76" spans="1:5" x14ac:dyDescent="0.35">
      <c r="A76" s="8" t="s">
        <v>91</v>
      </c>
      <c r="B76" s="9">
        <v>11834</v>
      </c>
      <c r="C76" s="9">
        <v>11923</v>
      </c>
      <c r="D76" s="10">
        <f t="shared" si="2"/>
        <v>89</v>
      </c>
      <c r="E76" s="14">
        <f t="shared" si="3"/>
        <v>7.5207030589825585E-3</v>
      </c>
    </row>
    <row r="77" spans="1:5" x14ac:dyDescent="0.35">
      <c r="A77" s="8" t="s">
        <v>90</v>
      </c>
      <c r="B77" s="9">
        <v>203922</v>
      </c>
      <c r="C77" s="9">
        <v>234561</v>
      </c>
      <c r="D77" s="10">
        <f t="shared" si="2"/>
        <v>30639</v>
      </c>
      <c r="E77" s="14">
        <f t="shared" si="3"/>
        <v>0.15024862447406351</v>
      </c>
    </row>
    <row r="78" spans="1:5" x14ac:dyDescent="0.35">
      <c r="A78" s="8" t="s">
        <v>89</v>
      </c>
      <c r="B78" s="9">
        <v>139900</v>
      </c>
      <c r="C78" s="9">
        <v>157863</v>
      </c>
      <c r="D78" s="10">
        <f t="shared" si="2"/>
        <v>17963</v>
      </c>
      <c r="E78" s="14">
        <f t="shared" si="3"/>
        <v>0.12839885632594705</v>
      </c>
    </row>
    <row r="79" spans="1:5" x14ac:dyDescent="0.35">
      <c r="A79" s="8" t="s">
        <v>88</v>
      </c>
      <c r="B79" s="9">
        <v>9538</v>
      </c>
      <c r="C79" s="9">
        <v>9416</v>
      </c>
      <c r="D79" s="11">
        <f t="shared" si="2"/>
        <v>-122</v>
      </c>
      <c r="E79" s="15">
        <f t="shared" si="3"/>
        <v>-1.2790941497169195E-2</v>
      </c>
    </row>
    <row r="80" spans="1:5" x14ac:dyDescent="0.35">
      <c r="A80" s="8" t="s">
        <v>87</v>
      </c>
      <c r="B80" s="9">
        <v>60485</v>
      </c>
      <c r="C80" s="9">
        <v>72977</v>
      </c>
      <c r="D80" s="10">
        <f t="shared" si="2"/>
        <v>12492</v>
      </c>
      <c r="E80" s="14">
        <f t="shared" si="3"/>
        <v>0.20653054476316446</v>
      </c>
    </row>
    <row r="81" spans="1:5" x14ac:dyDescent="0.35">
      <c r="A81" s="8" t="s">
        <v>86</v>
      </c>
      <c r="B81" s="9">
        <v>13900</v>
      </c>
      <c r="C81" s="9">
        <v>14219</v>
      </c>
      <c r="D81" s="10">
        <f t="shared" si="2"/>
        <v>319</v>
      </c>
      <c r="E81" s="14">
        <f t="shared" si="3"/>
        <v>2.2949640287769801E-2</v>
      </c>
    </row>
    <row r="82" spans="1:5" x14ac:dyDescent="0.35">
      <c r="A82" s="8" t="s">
        <v>85</v>
      </c>
      <c r="B82" s="9">
        <v>15068</v>
      </c>
      <c r="C82" s="9">
        <v>15115</v>
      </c>
      <c r="D82" s="10">
        <f t="shared" si="2"/>
        <v>47</v>
      </c>
      <c r="E82" s="14">
        <f t="shared" si="3"/>
        <v>3.1191929917706585E-3</v>
      </c>
    </row>
    <row r="83" spans="1:5" x14ac:dyDescent="0.35">
      <c r="A83" s="8" t="s">
        <v>84</v>
      </c>
      <c r="B83" s="9">
        <v>16930</v>
      </c>
      <c r="C83" s="9">
        <v>15362</v>
      </c>
      <c r="D83" s="11">
        <f t="shared" si="2"/>
        <v>-1568</v>
      </c>
      <c r="E83" s="15">
        <f t="shared" si="3"/>
        <v>-9.2616656822209098E-2</v>
      </c>
    </row>
    <row r="84" spans="1:5" x14ac:dyDescent="0.35">
      <c r="A84" s="8" t="s">
        <v>83</v>
      </c>
      <c r="B84" s="9">
        <v>8340</v>
      </c>
      <c r="C84" s="9">
        <v>8676</v>
      </c>
      <c r="D84" s="10">
        <f t="shared" si="2"/>
        <v>336</v>
      </c>
      <c r="E84" s="14">
        <f t="shared" si="3"/>
        <v>4.0287769784172589E-2</v>
      </c>
    </row>
    <row r="85" spans="1:5" x14ac:dyDescent="0.35">
      <c r="A85" s="8" t="s">
        <v>82</v>
      </c>
      <c r="B85" s="9">
        <v>9980</v>
      </c>
      <c r="C85" s="9">
        <v>9643</v>
      </c>
      <c r="D85" s="11">
        <f t="shared" si="2"/>
        <v>-337</v>
      </c>
      <c r="E85" s="15">
        <f t="shared" si="3"/>
        <v>-3.3767535070140298E-2</v>
      </c>
    </row>
    <row r="86" spans="1:5" x14ac:dyDescent="0.35">
      <c r="A86" s="8" t="s">
        <v>81</v>
      </c>
      <c r="B86" s="9">
        <v>28669</v>
      </c>
      <c r="C86" s="9">
        <v>28735</v>
      </c>
      <c r="D86" s="10">
        <f t="shared" si="2"/>
        <v>66</v>
      </c>
      <c r="E86" s="14">
        <f t="shared" si="3"/>
        <v>2.3021381980536937E-3</v>
      </c>
    </row>
    <row r="87" spans="1:5" x14ac:dyDescent="0.35">
      <c r="A87" s="8" t="s">
        <v>80</v>
      </c>
      <c r="B87" s="9">
        <v>18317</v>
      </c>
      <c r="C87" s="9">
        <v>19077</v>
      </c>
      <c r="D87" s="10">
        <f t="shared" si="2"/>
        <v>760</v>
      </c>
      <c r="E87" s="14">
        <f t="shared" si="3"/>
        <v>4.1491510618551164E-2</v>
      </c>
    </row>
    <row r="88" spans="1:5" x14ac:dyDescent="0.35">
      <c r="A88" s="8" t="s">
        <v>79</v>
      </c>
      <c r="B88" s="9">
        <v>10078</v>
      </c>
      <c r="C88" s="9">
        <v>10423</v>
      </c>
      <c r="D88" s="10">
        <f t="shared" si="2"/>
        <v>345</v>
      </c>
      <c r="E88" s="14">
        <f t="shared" si="3"/>
        <v>3.4232982734669681E-2</v>
      </c>
    </row>
    <row r="89" spans="1:5" x14ac:dyDescent="0.35">
      <c r="A89" s="8" t="s">
        <v>78</v>
      </c>
      <c r="B89" s="9">
        <v>48434</v>
      </c>
      <c r="C89" s="9">
        <v>47546</v>
      </c>
      <c r="D89" s="11">
        <f t="shared" si="2"/>
        <v>-888</v>
      </c>
      <c r="E89" s="15">
        <f t="shared" si="3"/>
        <v>-1.8334228021637644E-2</v>
      </c>
    </row>
    <row r="90" spans="1:5" x14ac:dyDescent="0.35">
      <c r="A90" s="8" t="s">
        <v>77</v>
      </c>
      <c r="B90" s="9">
        <v>28298</v>
      </c>
      <c r="C90" s="9">
        <v>29992</v>
      </c>
      <c r="D90" s="10">
        <f t="shared" si="2"/>
        <v>1694</v>
      </c>
      <c r="E90" s="14">
        <f t="shared" si="3"/>
        <v>5.9862887836596324E-2</v>
      </c>
    </row>
    <row r="91" spans="1:5" x14ac:dyDescent="0.35">
      <c r="A91" s="8" t="s">
        <v>76</v>
      </c>
      <c r="B91" s="9">
        <v>63453</v>
      </c>
      <c r="C91" s="9">
        <v>61435</v>
      </c>
      <c r="D91" s="11">
        <f t="shared" si="2"/>
        <v>-2018</v>
      </c>
      <c r="E91" s="15">
        <f t="shared" si="3"/>
        <v>-3.1803066836871396E-2</v>
      </c>
    </row>
    <row r="92" spans="1:5" x14ac:dyDescent="0.35">
      <c r="A92" s="8" t="s">
        <v>75</v>
      </c>
      <c r="B92" s="9">
        <v>7996</v>
      </c>
      <c r="C92" s="9">
        <v>7921</v>
      </c>
      <c r="D92" s="11">
        <f t="shared" si="2"/>
        <v>-75</v>
      </c>
      <c r="E92" s="15">
        <f t="shared" si="3"/>
        <v>-9.3796898449224342E-3</v>
      </c>
    </row>
    <row r="93" spans="1:5" x14ac:dyDescent="0.35">
      <c r="A93" s="8" t="s">
        <v>74</v>
      </c>
      <c r="B93" s="9">
        <v>14464</v>
      </c>
      <c r="C93" s="9">
        <v>19559</v>
      </c>
      <c r="D93" s="10">
        <f t="shared" si="2"/>
        <v>5095</v>
      </c>
      <c r="E93" s="14">
        <f t="shared" si="3"/>
        <v>0.35225387168141586</v>
      </c>
    </row>
    <row r="94" spans="1:5" x14ac:dyDescent="0.35">
      <c r="A94" s="8" t="s">
        <v>73</v>
      </c>
      <c r="B94" s="9">
        <v>109233</v>
      </c>
      <c r="C94" s="9">
        <v>117406</v>
      </c>
      <c r="D94" s="10">
        <f t="shared" si="2"/>
        <v>8173</v>
      </c>
      <c r="E94" s="14">
        <f t="shared" si="3"/>
        <v>7.4821711387584422E-2</v>
      </c>
    </row>
    <row r="95" spans="1:5" x14ac:dyDescent="0.35">
      <c r="A95" s="8" t="s">
        <v>71</v>
      </c>
      <c r="B95" s="9">
        <v>29966</v>
      </c>
      <c r="C95" s="9">
        <v>33610</v>
      </c>
      <c r="D95" s="10">
        <f t="shared" si="2"/>
        <v>3644</v>
      </c>
      <c r="E95" s="14">
        <f t="shared" si="3"/>
        <v>0.12160448508309418</v>
      </c>
    </row>
    <row r="96" spans="1:5" x14ac:dyDescent="0.35">
      <c r="A96" s="8" t="s">
        <v>72</v>
      </c>
      <c r="B96" s="9">
        <v>21875</v>
      </c>
      <c r="C96" s="9">
        <v>21312</v>
      </c>
      <c r="D96" s="11">
        <f t="shared" si="2"/>
        <v>-563</v>
      </c>
      <c r="E96" s="15">
        <f t="shared" si="3"/>
        <v>-2.5737142857142903E-2</v>
      </c>
    </row>
    <row r="97" spans="1:5" x14ac:dyDescent="0.35">
      <c r="A97" s="8" t="s">
        <v>70</v>
      </c>
      <c r="B97" s="9">
        <v>14333</v>
      </c>
      <c r="C97" s="9">
        <v>14378</v>
      </c>
      <c r="D97" s="10">
        <f t="shared" si="2"/>
        <v>45</v>
      </c>
      <c r="E97" s="14">
        <f t="shared" si="3"/>
        <v>3.1396078978580544E-3</v>
      </c>
    </row>
    <row r="98" spans="1:5" x14ac:dyDescent="0.35">
      <c r="A98" s="8" t="s">
        <v>69</v>
      </c>
      <c r="B98" s="9">
        <v>14740</v>
      </c>
      <c r="C98" s="9">
        <v>12947</v>
      </c>
      <c r="D98" s="11">
        <f t="shared" si="2"/>
        <v>-1793</v>
      </c>
      <c r="E98" s="15">
        <f t="shared" si="3"/>
        <v>-0.12164179104477613</v>
      </c>
    </row>
    <row r="99" spans="1:5" x14ac:dyDescent="0.35">
      <c r="A99" s="8" t="s">
        <v>68</v>
      </c>
      <c r="B99" s="9">
        <v>28120</v>
      </c>
      <c r="C99" s="9">
        <v>29880</v>
      </c>
      <c r="D99" s="10">
        <f t="shared" si="2"/>
        <v>1760</v>
      </c>
      <c r="E99" s="14">
        <f t="shared" si="3"/>
        <v>6.2588904694167891E-2</v>
      </c>
    </row>
    <row r="100" spans="1:5" x14ac:dyDescent="0.35">
      <c r="A100" s="8" t="s">
        <v>67</v>
      </c>
      <c r="B100" s="9">
        <v>8742</v>
      </c>
      <c r="C100" s="9">
        <v>8359</v>
      </c>
      <c r="D100" s="11">
        <f t="shared" si="2"/>
        <v>-383</v>
      </c>
      <c r="E100" s="15">
        <f t="shared" si="3"/>
        <v>-4.3811484786090094E-2</v>
      </c>
    </row>
    <row r="101" spans="1:5" x14ac:dyDescent="0.35">
      <c r="A101" s="8" t="s">
        <v>66</v>
      </c>
      <c r="B101" s="9">
        <v>21992</v>
      </c>
      <c r="C101" s="9">
        <v>21167</v>
      </c>
      <c r="D101" s="11">
        <f t="shared" si="2"/>
        <v>-825</v>
      </c>
      <c r="E101" s="15">
        <f t="shared" si="3"/>
        <v>-3.751364132411783E-2</v>
      </c>
    </row>
    <row r="102" spans="1:5" x14ac:dyDescent="0.35">
      <c r="A102" s="8" t="s">
        <v>65</v>
      </c>
      <c r="B102" s="9">
        <v>6125</v>
      </c>
      <c r="C102" s="9">
        <v>5718</v>
      </c>
      <c r="D102" s="11">
        <f t="shared" si="2"/>
        <v>-407</v>
      </c>
      <c r="E102" s="15">
        <f t="shared" si="3"/>
        <v>-6.644897959183671E-2</v>
      </c>
    </row>
    <row r="103" spans="1:5" x14ac:dyDescent="0.35">
      <c r="A103" s="8" t="s">
        <v>64</v>
      </c>
      <c r="B103" s="9">
        <v>23498</v>
      </c>
      <c r="C103" s="9">
        <v>21863</v>
      </c>
      <c r="D103" s="11">
        <f t="shared" si="2"/>
        <v>-1635</v>
      </c>
      <c r="E103" s="15">
        <f t="shared" si="3"/>
        <v>-6.958038982041026E-2</v>
      </c>
    </row>
    <row r="104" spans="1:5" x14ac:dyDescent="0.35">
      <c r="A104" s="8" t="s">
        <v>63</v>
      </c>
      <c r="B104" s="9">
        <v>26424</v>
      </c>
      <c r="C104" s="9">
        <v>27578</v>
      </c>
      <c r="D104" s="10">
        <f t="shared" si="2"/>
        <v>1154</v>
      </c>
      <c r="E104" s="14">
        <f t="shared" si="3"/>
        <v>4.3672419013018438E-2</v>
      </c>
    </row>
    <row r="105" spans="1:5" x14ac:dyDescent="0.35">
      <c r="A105" s="8" t="s">
        <v>62</v>
      </c>
      <c r="B105" s="9">
        <v>9123</v>
      </c>
      <c r="C105" s="9">
        <v>9172</v>
      </c>
      <c r="D105" s="10">
        <f t="shared" si="2"/>
        <v>49</v>
      </c>
      <c r="E105" s="14">
        <f t="shared" si="3"/>
        <v>5.3710402279951719E-3</v>
      </c>
    </row>
    <row r="106" spans="1:5" x14ac:dyDescent="0.35">
      <c r="A106" s="8" t="s">
        <v>61</v>
      </c>
      <c r="B106" s="9">
        <v>17868</v>
      </c>
      <c r="C106" s="9">
        <v>19276</v>
      </c>
      <c r="D106" s="10">
        <f t="shared" si="2"/>
        <v>1408</v>
      </c>
      <c r="E106" s="14">
        <f t="shared" si="3"/>
        <v>7.8800089545556284E-2</v>
      </c>
    </row>
    <row r="107" spans="1:5" x14ac:dyDescent="0.35">
      <c r="A107" s="8" t="s">
        <v>60</v>
      </c>
      <c r="B107" s="9">
        <v>39628</v>
      </c>
      <c r="C107" s="9">
        <v>40096</v>
      </c>
      <c r="D107" s="10">
        <f t="shared" si="2"/>
        <v>468</v>
      </c>
      <c r="E107" s="14">
        <f t="shared" si="3"/>
        <v>1.1809831432320506E-2</v>
      </c>
    </row>
    <row r="108" spans="1:5" x14ac:dyDescent="0.35">
      <c r="A108" s="8" t="s">
        <v>59</v>
      </c>
      <c r="B108" s="9">
        <v>189885</v>
      </c>
      <c r="C108" s="9">
        <v>195769</v>
      </c>
      <c r="D108" s="10">
        <f t="shared" si="2"/>
        <v>5884</v>
      </c>
      <c r="E108" s="14">
        <f t="shared" si="3"/>
        <v>3.0987176448903364E-2</v>
      </c>
    </row>
    <row r="109" spans="1:5" x14ac:dyDescent="0.35">
      <c r="A109" s="8" t="s">
        <v>58</v>
      </c>
      <c r="B109" s="9">
        <v>99958</v>
      </c>
      <c r="C109" s="9">
        <v>111744</v>
      </c>
      <c r="D109" s="10">
        <f t="shared" si="2"/>
        <v>11786</v>
      </c>
      <c r="E109" s="14">
        <f t="shared" si="3"/>
        <v>0.11790952199923965</v>
      </c>
    </row>
    <row r="110" spans="1:5" x14ac:dyDescent="0.35">
      <c r="A110" s="8" t="s">
        <v>57</v>
      </c>
      <c r="B110" s="9">
        <v>32808</v>
      </c>
      <c r="C110" s="9">
        <v>40280</v>
      </c>
      <c r="D110" s="10">
        <f t="shared" si="2"/>
        <v>7472</v>
      </c>
      <c r="E110" s="14">
        <f t="shared" si="3"/>
        <v>0.22774932943184578</v>
      </c>
    </row>
    <row r="111" spans="1:5" x14ac:dyDescent="0.35">
      <c r="A111" s="8" t="s">
        <v>56</v>
      </c>
      <c r="B111" s="9">
        <v>14899</v>
      </c>
      <c r="C111" s="9">
        <v>15259</v>
      </c>
      <c r="D111" s="10">
        <f t="shared" si="2"/>
        <v>360</v>
      </c>
      <c r="E111" s="14">
        <f t="shared" si="3"/>
        <v>2.4162695482918384E-2</v>
      </c>
    </row>
    <row r="112" spans="1:5" x14ac:dyDescent="0.35">
      <c r="A112" s="8" t="s">
        <v>55</v>
      </c>
      <c r="B112" s="9">
        <v>142324</v>
      </c>
      <c r="C112" s="9">
        <v>168667</v>
      </c>
      <c r="D112" s="10">
        <f t="shared" si="2"/>
        <v>26343</v>
      </c>
      <c r="E112" s="14">
        <f t="shared" si="3"/>
        <v>0.18509176245749126</v>
      </c>
    </row>
    <row r="113" spans="1:5" x14ac:dyDescent="0.35">
      <c r="A113" s="8" t="s">
        <v>54</v>
      </c>
      <c r="B113" s="9">
        <v>27695</v>
      </c>
      <c r="C113" s="9">
        <v>27546</v>
      </c>
      <c r="D113" s="11">
        <f t="shared" si="2"/>
        <v>-149</v>
      </c>
      <c r="E113" s="15">
        <f t="shared" si="3"/>
        <v>-5.3800324968406033E-3</v>
      </c>
    </row>
    <row r="114" spans="1:5" x14ac:dyDescent="0.35">
      <c r="A114" s="8" t="s">
        <v>53</v>
      </c>
      <c r="B114" s="9">
        <v>29431</v>
      </c>
      <c r="C114" s="9">
        <v>32591</v>
      </c>
      <c r="D114" s="10">
        <f t="shared" si="2"/>
        <v>3160</v>
      </c>
      <c r="E114" s="14">
        <f t="shared" si="3"/>
        <v>0.10736978016377297</v>
      </c>
    </row>
    <row r="115" spans="1:5" x14ac:dyDescent="0.35">
      <c r="A115" s="8" t="s">
        <v>52</v>
      </c>
      <c r="B115" s="9">
        <v>18758</v>
      </c>
      <c r="C115" s="9">
        <v>19465</v>
      </c>
      <c r="D115" s="10">
        <f t="shared" si="2"/>
        <v>707</v>
      </c>
      <c r="E115" s="14">
        <f t="shared" si="3"/>
        <v>3.7690585350250494E-2</v>
      </c>
    </row>
    <row r="116" spans="1:5" x14ac:dyDescent="0.35">
      <c r="A116" s="8" t="s">
        <v>51</v>
      </c>
      <c r="B116" s="9">
        <v>17869</v>
      </c>
      <c r="C116" s="9">
        <v>18962</v>
      </c>
      <c r="D116" s="10">
        <f t="shared" si="2"/>
        <v>1093</v>
      </c>
      <c r="E116" s="14">
        <f t="shared" si="3"/>
        <v>6.1167384856455342E-2</v>
      </c>
    </row>
    <row r="117" spans="1:5" x14ac:dyDescent="0.35">
      <c r="A117" s="8" t="s">
        <v>50</v>
      </c>
      <c r="B117" s="9">
        <v>41475</v>
      </c>
      <c r="C117" s="9">
        <v>42613</v>
      </c>
      <c r="D117" s="10">
        <f t="shared" si="2"/>
        <v>1138</v>
      </c>
      <c r="E117" s="14">
        <f t="shared" si="3"/>
        <v>2.743821579264627E-2</v>
      </c>
    </row>
    <row r="118" spans="1:5" x14ac:dyDescent="0.35">
      <c r="A118" s="8" t="s">
        <v>49</v>
      </c>
      <c r="B118" s="9">
        <v>12010</v>
      </c>
      <c r="C118" s="9">
        <v>11137</v>
      </c>
      <c r="D118" s="11">
        <f t="shared" si="2"/>
        <v>-873</v>
      </c>
      <c r="E118" s="15">
        <f t="shared" si="3"/>
        <v>-7.2689425478767666E-2</v>
      </c>
    </row>
    <row r="119" spans="1:5" x14ac:dyDescent="0.35">
      <c r="A119" s="8" t="s">
        <v>48</v>
      </c>
      <c r="B119" s="9">
        <v>21218</v>
      </c>
      <c r="C119" s="9">
        <v>22119</v>
      </c>
      <c r="D119" s="10">
        <f t="shared" si="2"/>
        <v>901</v>
      </c>
      <c r="E119" s="14">
        <f t="shared" si="3"/>
        <v>4.2463945706475714E-2</v>
      </c>
    </row>
    <row r="120" spans="1:5" x14ac:dyDescent="0.35">
      <c r="A120" s="8" t="s">
        <v>47</v>
      </c>
      <c r="B120" s="9">
        <v>2513</v>
      </c>
      <c r="C120" s="9">
        <v>2299</v>
      </c>
      <c r="D120" s="11">
        <f t="shared" si="2"/>
        <v>-214</v>
      </c>
      <c r="E120" s="15">
        <f t="shared" si="3"/>
        <v>-8.5157182650218877E-2</v>
      </c>
    </row>
    <row r="121" spans="1:5" x14ac:dyDescent="0.35">
      <c r="A121" s="8" t="s">
        <v>46</v>
      </c>
      <c r="B121" s="9">
        <v>16276</v>
      </c>
      <c r="C121" s="9">
        <v>17137</v>
      </c>
      <c r="D121" s="10">
        <f t="shared" si="2"/>
        <v>861</v>
      </c>
      <c r="E121" s="14">
        <f t="shared" si="3"/>
        <v>5.2899975423936985E-2</v>
      </c>
    </row>
    <row r="122" spans="1:5" x14ac:dyDescent="0.35">
      <c r="A122" s="8" t="s">
        <v>45</v>
      </c>
      <c r="B122" s="9">
        <v>7719</v>
      </c>
      <c r="C122" s="9">
        <v>6778</v>
      </c>
      <c r="D122" s="11">
        <f t="shared" si="2"/>
        <v>-941</v>
      </c>
      <c r="E122" s="15">
        <f t="shared" si="3"/>
        <v>-0.12190698276978884</v>
      </c>
    </row>
    <row r="123" spans="1:5" x14ac:dyDescent="0.35">
      <c r="A123" s="8" t="s">
        <v>44</v>
      </c>
      <c r="B123" s="9">
        <v>200549</v>
      </c>
      <c r="C123" s="9">
        <v>202518</v>
      </c>
      <c r="D123" s="10">
        <f t="shared" si="2"/>
        <v>1969</v>
      </c>
      <c r="E123" s="14">
        <f t="shared" si="3"/>
        <v>9.8180494542481345E-3</v>
      </c>
    </row>
    <row r="124" spans="1:5" x14ac:dyDescent="0.35">
      <c r="A124" s="8" t="s">
        <v>43</v>
      </c>
      <c r="B124" s="9">
        <v>85215</v>
      </c>
      <c r="C124" s="9">
        <v>90896</v>
      </c>
      <c r="D124" s="10">
        <f t="shared" si="2"/>
        <v>5681</v>
      </c>
      <c r="E124" s="14">
        <f t="shared" si="3"/>
        <v>6.6666666666666652E-2</v>
      </c>
    </row>
    <row r="125" spans="1:5" x14ac:dyDescent="0.35">
      <c r="A125" s="8" t="s">
        <v>42</v>
      </c>
      <c r="B125" s="9">
        <v>5010</v>
      </c>
      <c r="C125" s="9">
        <v>5257</v>
      </c>
      <c r="D125" s="10">
        <f t="shared" si="2"/>
        <v>247</v>
      </c>
      <c r="E125" s="14">
        <f t="shared" si="3"/>
        <v>4.9301397205588904E-2</v>
      </c>
    </row>
    <row r="126" spans="1:5" x14ac:dyDescent="0.35">
      <c r="A126" s="8" t="s">
        <v>41</v>
      </c>
      <c r="B126" s="9">
        <v>14593</v>
      </c>
      <c r="C126" s="9">
        <v>13966</v>
      </c>
      <c r="D126" s="11">
        <f t="shared" si="2"/>
        <v>-627</v>
      </c>
      <c r="E126" s="15">
        <f t="shared" si="3"/>
        <v>-4.2965805523196066E-2</v>
      </c>
    </row>
    <row r="127" spans="1:5" x14ac:dyDescent="0.35">
      <c r="A127" s="8" t="s">
        <v>40</v>
      </c>
      <c r="B127" s="9">
        <v>8729</v>
      </c>
      <c r="C127" s="9">
        <v>8090</v>
      </c>
      <c r="D127" s="11">
        <f t="shared" si="2"/>
        <v>-639</v>
      </c>
      <c r="E127" s="15">
        <f t="shared" si="3"/>
        <v>-7.3204261656547143E-2</v>
      </c>
    </row>
    <row r="128" spans="1:5" x14ac:dyDescent="0.35">
      <c r="A128" s="8" t="s">
        <v>39</v>
      </c>
      <c r="B128" s="9">
        <v>64073</v>
      </c>
      <c r="C128" s="9">
        <v>66703</v>
      </c>
      <c r="D128" s="10">
        <f t="shared" si="2"/>
        <v>2630</v>
      </c>
      <c r="E128" s="14">
        <f t="shared" si="3"/>
        <v>4.1046930844505392E-2</v>
      </c>
    </row>
    <row r="129" spans="1:5" x14ac:dyDescent="0.35">
      <c r="A129" s="8" t="s">
        <v>38</v>
      </c>
      <c r="B129" s="9">
        <v>26175</v>
      </c>
      <c r="C129" s="9">
        <v>25925</v>
      </c>
      <c r="D129" s="11">
        <f t="shared" si="2"/>
        <v>-250</v>
      </c>
      <c r="E129" s="15">
        <f t="shared" si="3"/>
        <v>-9.5510983763132939E-3</v>
      </c>
    </row>
    <row r="130" spans="1:5" x14ac:dyDescent="0.35">
      <c r="A130" s="8" t="s">
        <v>37</v>
      </c>
      <c r="B130" s="9">
        <v>6058</v>
      </c>
      <c r="C130" s="9">
        <v>6621</v>
      </c>
      <c r="D130" s="10">
        <f t="shared" si="2"/>
        <v>563</v>
      </c>
      <c r="E130" s="14">
        <f t="shared" si="3"/>
        <v>9.2934962033674573E-2</v>
      </c>
    </row>
    <row r="131" spans="1:5" x14ac:dyDescent="0.35">
      <c r="A131" s="8" t="s">
        <v>36</v>
      </c>
      <c r="B131" s="9">
        <v>32819</v>
      </c>
      <c r="C131" s="9">
        <v>29524</v>
      </c>
      <c r="D131" s="11">
        <f t="shared" ref="D131:D161" si="4">SUM(C131-B131)</f>
        <v>-3295</v>
      </c>
      <c r="E131" s="15">
        <f t="shared" si="3"/>
        <v>-0.1003991590237362</v>
      </c>
    </row>
    <row r="132" spans="1:5" x14ac:dyDescent="0.35">
      <c r="A132" s="8" t="s">
        <v>35</v>
      </c>
      <c r="B132" s="9">
        <v>6865</v>
      </c>
      <c r="C132" s="9">
        <v>6195</v>
      </c>
      <c r="D132" s="11">
        <f t="shared" si="4"/>
        <v>-670</v>
      </c>
      <c r="E132" s="15">
        <f t="shared" si="3"/>
        <v>-9.7596504005826645E-2</v>
      </c>
    </row>
    <row r="133" spans="1:5" x14ac:dyDescent="0.35">
      <c r="A133" s="8" t="s">
        <v>34</v>
      </c>
      <c r="B133" s="9">
        <v>1717</v>
      </c>
      <c r="C133" s="9">
        <v>1537</v>
      </c>
      <c r="D133" s="11">
        <f t="shared" si="4"/>
        <v>-180</v>
      </c>
      <c r="E133" s="15">
        <f t="shared" ref="E133:E161" si="5">SUM(C133/B133)-1</f>
        <v>-0.10483401281304605</v>
      </c>
    </row>
    <row r="134" spans="1:5" x14ac:dyDescent="0.35">
      <c r="A134" s="8" t="s">
        <v>33</v>
      </c>
      <c r="B134" s="9">
        <v>25520</v>
      </c>
      <c r="C134" s="9">
        <v>25286</v>
      </c>
      <c r="D134" s="11">
        <f t="shared" si="4"/>
        <v>-234</v>
      </c>
      <c r="E134" s="15">
        <f t="shared" si="5"/>
        <v>-9.1692789968651489E-3</v>
      </c>
    </row>
    <row r="135" spans="1:5" x14ac:dyDescent="0.35">
      <c r="A135" s="8" t="s">
        <v>32</v>
      </c>
      <c r="B135" s="9">
        <v>8906</v>
      </c>
      <c r="C135" s="9">
        <v>8020</v>
      </c>
      <c r="D135" s="11">
        <f t="shared" si="4"/>
        <v>-886</v>
      </c>
      <c r="E135" s="15">
        <f t="shared" si="5"/>
        <v>-9.9483494273523432E-2</v>
      </c>
    </row>
    <row r="136" spans="1:5" x14ac:dyDescent="0.35">
      <c r="A136" s="8" t="s">
        <v>31</v>
      </c>
      <c r="B136" s="9">
        <v>16500</v>
      </c>
      <c r="C136" s="9">
        <v>15860</v>
      </c>
      <c r="D136" s="11">
        <f t="shared" si="4"/>
        <v>-640</v>
      </c>
      <c r="E136" s="15">
        <f t="shared" si="5"/>
        <v>-3.8787878787878816E-2</v>
      </c>
    </row>
    <row r="137" spans="1:5" x14ac:dyDescent="0.35">
      <c r="A137" s="8" t="s">
        <v>30</v>
      </c>
      <c r="B137" s="9">
        <v>9315</v>
      </c>
      <c r="C137" s="9">
        <v>8531</v>
      </c>
      <c r="D137" s="11">
        <f t="shared" si="4"/>
        <v>-784</v>
      </c>
      <c r="E137" s="15">
        <f t="shared" si="5"/>
        <v>-8.4165324745034908E-2</v>
      </c>
    </row>
    <row r="138" spans="1:5" x14ac:dyDescent="0.35">
      <c r="A138" s="8" t="s">
        <v>29</v>
      </c>
      <c r="B138" s="9">
        <v>44720</v>
      </c>
      <c r="C138" s="9">
        <v>44451</v>
      </c>
      <c r="D138" s="11">
        <f t="shared" si="4"/>
        <v>-269</v>
      </c>
      <c r="E138" s="15">
        <f t="shared" si="5"/>
        <v>-6.0152057245080881E-3</v>
      </c>
    </row>
    <row r="139" spans="1:5" x14ac:dyDescent="0.35">
      <c r="A139" s="8" t="s">
        <v>28</v>
      </c>
      <c r="B139" s="9">
        <v>40118</v>
      </c>
      <c r="C139" s="9">
        <v>40644</v>
      </c>
      <c r="D139" s="10">
        <f t="shared" si="4"/>
        <v>526</v>
      </c>
      <c r="E139" s="14">
        <f t="shared" si="5"/>
        <v>1.3111321601276149E-2</v>
      </c>
    </row>
    <row r="140" spans="1:5" x14ac:dyDescent="0.35">
      <c r="A140" s="8" t="s">
        <v>27</v>
      </c>
      <c r="B140" s="9">
        <v>27223</v>
      </c>
      <c r="C140" s="9">
        <v>26830</v>
      </c>
      <c r="D140" s="11">
        <f t="shared" si="4"/>
        <v>-393</v>
      </c>
      <c r="E140" s="15">
        <f t="shared" si="5"/>
        <v>-1.443632222752822E-2</v>
      </c>
    </row>
    <row r="141" spans="1:5" x14ac:dyDescent="0.35">
      <c r="A141" s="8" t="s">
        <v>26</v>
      </c>
      <c r="B141" s="9">
        <v>10471</v>
      </c>
      <c r="C141" s="9">
        <v>12037</v>
      </c>
      <c r="D141" s="10">
        <f t="shared" si="4"/>
        <v>1566</v>
      </c>
      <c r="E141" s="14">
        <f t="shared" si="5"/>
        <v>0.14955591634036858</v>
      </c>
    </row>
    <row r="142" spans="1:5" x14ac:dyDescent="0.35">
      <c r="A142" s="8" t="s">
        <v>25</v>
      </c>
      <c r="B142" s="9">
        <v>6885</v>
      </c>
      <c r="C142" s="9">
        <v>6901</v>
      </c>
      <c r="D142" s="10">
        <f t="shared" si="4"/>
        <v>16</v>
      </c>
      <c r="E142" s="14">
        <f t="shared" si="5"/>
        <v>2.3238925199708937E-3</v>
      </c>
    </row>
    <row r="143" spans="1:5" x14ac:dyDescent="0.35">
      <c r="A143" s="8" t="s">
        <v>24</v>
      </c>
      <c r="B143" s="9">
        <v>67044</v>
      </c>
      <c r="C143" s="9">
        <v>69922</v>
      </c>
      <c r="D143" s="10">
        <f t="shared" si="4"/>
        <v>2878</v>
      </c>
      <c r="E143" s="14">
        <f t="shared" si="5"/>
        <v>4.2927032993258063E-2</v>
      </c>
    </row>
    <row r="144" spans="1:5" x14ac:dyDescent="0.35">
      <c r="A144" s="8" t="s">
        <v>23</v>
      </c>
      <c r="B144" s="9">
        <v>8930</v>
      </c>
      <c r="C144" s="9">
        <v>7985</v>
      </c>
      <c r="D144" s="11">
        <f t="shared" si="4"/>
        <v>-945</v>
      </c>
      <c r="E144" s="15">
        <f t="shared" si="5"/>
        <v>-0.10582306830907051</v>
      </c>
    </row>
    <row r="145" spans="1:5" x14ac:dyDescent="0.35">
      <c r="A145" s="8" t="s">
        <v>22</v>
      </c>
      <c r="B145" s="9">
        <v>9023</v>
      </c>
      <c r="C145" s="9">
        <v>8120</v>
      </c>
      <c r="D145" s="11">
        <f t="shared" si="4"/>
        <v>-903</v>
      </c>
      <c r="E145" s="15">
        <f>SUM(C145/B145)-1</f>
        <v>-0.10007757951900698</v>
      </c>
    </row>
    <row r="146" spans="1:5" x14ac:dyDescent="0.35">
      <c r="A146" s="8" t="s">
        <v>21</v>
      </c>
      <c r="B146" s="9">
        <v>21356</v>
      </c>
      <c r="C146" s="9">
        <v>24511</v>
      </c>
      <c r="D146" s="10">
        <f t="shared" si="4"/>
        <v>3155</v>
      </c>
      <c r="E146" s="14">
        <f t="shared" si="5"/>
        <v>0.14773365798838745</v>
      </c>
    </row>
    <row r="147" spans="1:5" x14ac:dyDescent="0.35">
      <c r="A147" s="8" t="s">
        <v>20</v>
      </c>
      <c r="B147" s="9">
        <v>27153</v>
      </c>
      <c r="C147" s="9">
        <v>26320</v>
      </c>
      <c r="D147" s="11">
        <f t="shared" si="4"/>
        <v>-833</v>
      </c>
      <c r="E147" s="15">
        <f t="shared" si="5"/>
        <v>-3.0678009796339278E-2</v>
      </c>
    </row>
    <row r="148" spans="1:5" x14ac:dyDescent="0.35">
      <c r="A148" s="8" t="s">
        <v>19</v>
      </c>
      <c r="B148" s="9">
        <v>68756</v>
      </c>
      <c r="C148" s="9">
        <v>69761</v>
      </c>
      <c r="D148" s="10">
        <f t="shared" si="4"/>
        <v>1005</v>
      </c>
      <c r="E148" s="14">
        <f t="shared" si="5"/>
        <v>1.4616906160916932E-2</v>
      </c>
    </row>
    <row r="149" spans="1:5" x14ac:dyDescent="0.35">
      <c r="A149" s="8" t="s">
        <v>18</v>
      </c>
      <c r="B149" s="9">
        <v>83768</v>
      </c>
      <c r="C149" s="9">
        <v>94593</v>
      </c>
      <c r="D149" s="10">
        <f t="shared" si="4"/>
        <v>10825</v>
      </c>
      <c r="E149" s="14">
        <f t="shared" si="5"/>
        <v>0.12922595740616938</v>
      </c>
    </row>
    <row r="150" spans="1:5" x14ac:dyDescent="0.35">
      <c r="A150" s="8" t="s">
        <v>17</v>
      </c>
      <c r="B150" s="9">
        <v>36312</v>
      </c>
      <c r="C150" s="9">
        <v>35734</v>
      </c>
      <c r="D150" s="11">
        <f t="shared" si="4"/>
        <v>-578</v>
      </c>
      <c r="E150" s="15">
        <f t="shared" si="5"/>
        <v>-1.5917602996254665E-2</v>
      </c>
    </row>
    <row r="151" spans="1:5" x14ac:dyDescent="0.35">
      <c r="A151" s="8" t="s">
        <v>16</v>
      </c>
      <c r="B151" s="9">
        <v>5834</v>
      </c>
      <c r="C151" s="9">
        <v>5254</v>
      </c>
      <c r="D151" s="11">
        <f t="shared" si="4"/>
        <v>-580</v>
      </c>
      <c r="E151" s="15">
        <f t="shared" si="5"/>
        <v>-9.9417209461775791E-2</v>
      </c>
    </row>
    <row r="152" spans="1:5" x14ac:dyDescent="0.35">
      <c r="A152" s="8" t="s">
        <v>15</v>
      </c>
      <c r="B152" s="9">
        <v>21187</v>
      </c>
      <c r="C152" s="9">
        <v>20374</v>
      </c>
      <c r="D152" s="11">
        <f t="shared" si="4"/>
        <v>-813</v>
      </c>
      <c r="E152" s="15">
        <f t="shared" si="5"/>
        <v>-3.8372586963704158E-2</v>
      </c>
    </row>
    <row r="153" spans="1:5" x14ac:dyDescent="0.35">
      <c r="A153" s="8" t="s">
        <v>14</v>
      </c>
      <c r="B153" s="9">
        <v>30099</v>
      </c>
      <c r="C153" s="9">
        <v>29927</v>
      </c>
      <c r="D153" s="11">
        <f t="shared" si="4"/>
        <v>-172</v>
      </c>
      <c r="E153" s="15">
        <f t="shared" si="5"/>
        <v>-5.7144755639721989E-3</v>
      </c>
    </row>
    <row r="154" spans="1:5" x14ac:dyDescent="0.35">
      <c r="A154" s="8" t="s">
        <v>13</v>
      </c>
      <c r="B154" s="9">
        <v>2799</v>
      </c>
      <c r="C154" s="9">
        <v>2607</v>
      </c>
      <c r="D154" s="11">
        <f t="shared" si="4"/>
        <v>-192</v>
      </c>
      <c r="E154" s="15">
        <f t="shared" si="5"/>
        <v>-6.8595927116827493E-2</v>
      </c>
    </row>
    <row r="155" spans="1:5" x14ac:dyDescent="0.35">
      <c r="A155" s="8" t="s">
        <v>12</v>
      </c>
      <c r="B155" s="9">
        <v>7421</v>
      </c>
      <c r="C155" s="9">
        <v>7855</v>
      </c>
      <c r="D155" s="10">
        <f t="shared" si="4"/>
        <v>434</v>
      </c>
      <c r="E155" s="14">
        <f t="shared" si="5"/>
        <v>5.8482684274356656E-2</v>
      </c>
    </row>
    <row r="156" spans="1:5" x14ac:dyDescent="0.35">
      <c r="A156" s="8" t="s">
        <v>11</v>
      </c>
      <c r="B156" s="9">
        <v>27144</v>
      </c>
      <c r="C156" s="9">
        <v>30798</v>
      </c>
      <c r="D156" s="10">
        <f t="shared" si="4"/>
        <v>3654</v>
      </c>
      <c r="E156" s="14">
        <f t="shared" si="5"/>
        <v>0.13461538461538458</v>
      </c>
    </row>
    <row r="157" spans="1:5" x14ac:dyDescent="0.35">
      <c r="A157" s="8" t="s">
        <v>10</v>
      </c>
      <c r="B157" s="9">
        <v>102599</v>
      </c>
      <c r="C157" s="9">
        <v>104628</v>
      </c>
      <c r="D157" s="10">
        <f t="shared" si="4"/>
        <v>2029</v>
      </c>
      <c r="E157" s="14">
        <f t="shared" si="5"/>
        <v>1.9776021208783634E-2</v>
      </c>
    </row>
    <row r="158" spans="1:5" x14ac:dyDescent="0.35">
      <c r="A158" s="8" t="s">
        <v>9</v>
      </c>
      <c r="B158" s="9">
        <v>9255</v>
      </c>
      <c r="C158" s="9">
        <v>8635</v>
      </c>
      <c r="D158" s="11">
        <f t="shared" si="4"/>
        <v>-620</v>
      </c>
      <c r="E158" s="15">
        <f t="shared" si="5"/>
        <v>-6.6990815775256674E-2</v>
      </c>
    </row>
    <row r="159" spans="1:5" x14ac:dyDescent="0.35">
      <c r="A159" s="8" t="s">
        <v>8</v>
      </c>
      <c r="B159" s="9">
        <v>10593</v>
      </c>
      <c r="C159" s="9">
        <v>9777</v>
      </c>
      <c r="D159" s="11">
        <f t="shared" si="4"/>
        <v>-816</v>
      </c>
      <c r="E159" s="15">
        <f t="shared" si="5"/>
        <v>-7.7032002265647104E-2</v>
      </c>
    </row>
    <row r="160" spans="1:5" x14ac:dyDescent="0.35">
      <c r="A160" s="8" t="s">
        <v>7</v>
      </c>
      <c r="B160" s="9">
        <v>9563</v>
      </c>
      <c r="C160" s="9">
        <v>8954</v>
      </c>
      <c r="D160" s="11">
        <f t="shared" si="4"/>
        <v>-609</v>
      </c>
      <c r="E160" s="15">
        <f t="shared" si="5"/>
        <v>-6.3682944682631026E-2</v>
      </c>
    </row>
    <row r="161" spans="1:5" x14ac:dyDescent="0.35">
      <c r="A161" s="8" t="s">
        <v>6</v>
      </c>
      <c r="B161" s="9">
        <v>21679</v>
      </c>
      <c r="C161" s="9">
        <v>20247</v>
      </c>
      <c r="D161" s="11">
        <f t="shared" si="4"/>
        <v>-1432</v>
      </c>
      <c r="E161" s="15">
        <f t="shared" si="5"/>
        <v>-6.605470732044838E-2</v>
      </c>
    </row>
    <row r="162" spans="1:5" ht="24.75" customHeight="1" x14ac:dyDescent="0.35">
      <c r="B162" s="5"/>
    </row>
    <row r="163" spans="1:5" x14ac:dyDescent="0.35">
      <c r="B163" s="5"/>
    </row>
    <row r="164" spans="1:5" ht="12.75" customHeight="1" x14ac:dyDescent="0.35">
      <c r="B164" s="5"/>
    </row>
    <row r="165" spans="1:5" ht="12.75" customHeight="1" x14ac:dyDescent="0.35">
      <c r="B165" s="5"/>
    </row>
    <row r="166" spans="1:5" x14ac:dyDescent="0.35">
      <c r="B166" s="5"/>
    </row>
  </sheetData>
  <mergeCells count="1">
    <mergeCell ref="A1:C1"/>
  </mergeCells>
  <pageMargins left="0.25" right="0.25" top="0.75" bottom="1" header="0.5" footer="0.5"/>
  <pageSetup orientation="landscape" horizontalDpi="90" verticalDpi="90" r:id="rId1"/>
  <headerFooter alignWithMargins="0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CO-EST2019-ANNRES-13</vt:lpstr>
      <vt:lpstr>CO_1_13</vt:lpstr>
      <vt:lpstr>'CO-EST2019-ANNRES-13'!Print_Area</vt:lpstr>
    </vt:vector>
  </TitlesOfParts>
  <Company>SAS Institute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Michele NeSmith</cp:lastModifiedBy>
  <dcterms:created xsi:type="dcterms:W3CDTF">2011-02-11T15:45:55Z</dcterms:created>
  <dcterms:modified xsi:type="dcterms:W3CDTF">2020-03-30T16:46:14Z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